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020" windowHeight="10464"/>
  </bookViews>
  <sheets>
    <sheet name="009" sheetId="1" r:id="rId1"/>
  </sheets>
  <calcPr calcId="145621"/>
</workbook>
</file>

<file path=xl/calcChain.xml><?xml version="1.0" encoding="utf-8"?>
<calcChain xmlns="http://schemas.openxmlformats.org/spreadsheetml/2006/main">
  <c r="K13" i="1" l="1"/>
  <c r="I13" i="1"/>
  <c r="K15" i="1" l="1"/>
  <c r="I15" i="1"/>
  <c r="H15" i="1"/>
  <c r="E15" i="1"/>
  <c r="C15" i="1"/>
  <c r="L10" i="1"/>
  <c r="L14" i="1" s="1"/>
  <c r="K10" i="1"/>
  <c r="J10" i="1"/>
  <c r="J13" i="1" s="1"/>
  <c r="I10" i="1"/>
  <c r="H10" i="1"/>
  <c r="G10" i="1"/>
  <c r="F10" i="1"/>
  <c r="F13" i="1" s="1"/>
  <c r="F15" i="1" s="1"/>
  <c r="E10" i="1"/>
  <c r="E13" i="1" s="1"/>
  <c r="D10" i="1"/>
  <c r="D13" i="1" s="1"/>
  <c r="D15" i="1" s="1"/>
  <c r="C10" i="1"/>
  <c r="M9" i="1"/>
  <c r="M8" i="1"/>
  <c r="M7" i="1"/>
  <c r="M6" i="1"/>
  <c r="G14" i="1" l="1"/>
  <c r="M14" i="1" s="1"/>
  <c r="G13" i="1"/>
  <c r="G15" i="1" s="1"/>
  <c r="C16" i="1" s="1"/>
  <c r="H11" i="1"/>
  <c r="C11" i="1"/>
  <c r="M10" i="1"/>
  <c r="J15" i="1"/>
  <c r="L13" i="1"/>
  <c r="L15" i="1" s="1"/>
  <c r="H16" i="1" l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<sst xmlns="http://schemas.openxmlformats.org/spreadsheetml/2006/main" count="19" uniqueCount="19">
  <si>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</si>
  <si>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0523-09-009</t>
  </si>
  <si>
    <t>Project:</t>
  </si>
  <si>
    <t>FM 1488 from FM 1774 in Magnolia to West of FM 149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</si>
  <si>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</si>
  <si>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</si>
  <si>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</si>
  <si>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</si>
  <si>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</si>
  <si>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</si>
  <si>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</si>
  <si>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</si>
  <si>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</si>
  <si>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</si>
  <si>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</si>
  <si>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</si>
  <si>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</si>
  <si>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</si>
  <si>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0523-09-009 Budget - FM1488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</si>
</sst>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topLeftCell="F3" workbookViewId="0">
      <selection activeCell="N17" sqref="N17"/>
    </sheetView>
  </sheetViews>
  <sheetFormatPr defaultRowHeight="14.4" x14ac:dyDescent="0.3"/>
  <cols>
    <col min="2" max="2" width="31.5546875" customWidth="1"/>
    <col min="3" max="3" width="9.6640625" customWidth="1"/>
    <col min="4" max="5" width="11.5546875" bestFit="1" customWidth="1"/>
    <col min="6" max="6" width="12.5546875" bestFit="1" customWidth="1"/>
    <col min="7" max="7" width="12.6640625" customWidth="1"/>
    <col min="8" max="8" width="8.77734375" customWidth="1"/>
    <col min="9" max="9" width="11.5546875" customWidth="1"/>
    <col min="10" max="11" width="11.5546875" bestFit="1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7" t="s">
        <v>4</v>
      </c>
      <c r="C4" s="17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8" t="s">
        <v>6</v>
      </c>
    </row>
    <row r="5" spans="1:13" x14ac:dyDescent="0.3">
      <c r="B5" s="17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9"/>
    </row>
    <row r="6" spans="1:13" ht="15" x14ac:dyDescent="0.25">
      <c r="B6" s="7" t="s">
        <v>7</v>
      </c>
      <c r="C6" s="8"/>
      <c r="D6" s="16"/>
      <c r="E6" s="16"/>
      <c r="F6" s="8"/>
      <c r="G6" s="8"/>
      <c r="H6" s="8"/>
      <c r="I6" s="16">
        <v>1200000</v>
      </c>
      <c r="J6" s="16">
        <v>1200000</v>
      </c>
      <c r="K6" s="8"/>
      <c r="L6" s="8"/>
      <c r="M6" s="9">
        <f>SUM(C6:L6)</f>
        <v>2400000</v>
      </c>
    </row>
    <row r="7" spans="1:13" ht="15" x14ac:dyDescent="0.25">
      <c r="B7" s="7" t="s">
        <v>8</v>
      </c>
      <c r="C7" s="8"/>
      <c r="D7" s="16"/>
      <c r="E7" s="16"/>
      <c r="F7" s="16"/>
      <c r="G7" s="10"/>
      <c r="H7" s="8"/>
      <c r="I7" s="8"/>
      <c r="J7" s="16">
        <v>1000000</v>
      </c>
      <c r="K7" s="16">
        <v>1000000</v>
      </c>
      <c r="L7" s="8" t="s">
        <v>9</v>
      </c>
      <c r="M7" s="9">
        <f t="shared" ref="M7:M9" si="0">SUM(C7:L7)</f>
        <v>2000000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11"/>
      <c r="I8" s="8"/>
      <c r="J8" s="8"/>
      <c r="K8" s="8"/>
      <c r="L8" s="8">
        <v>40100000</v>
      </c>
      <c r="M8" s="9">
        <f t="shared" si="0"/>
        <v>40100000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0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1200000</v>
      </c>
      <c r="J10" s="12">
        <f t="shared" si="1"/>
        <v>2200000</v>
      </c>
      <c r="K10" s="12">
        <f t="shared" si="1"/>
        <v>1000000</v>
      </c>
      <c r="L10" s="12">
        <f t="shared" si="1"/>
        <v>40100000</v>
      </c>
      <c r="M10" s="22">
        <f t="shared" si="1"/>
        <v>44500000</v>
      </c>
    </row>
    <row r="11" spans="1:13" x14ac:dyDescent="0.3">
      <c r="B11" s="21"/>
      <c r="C11" s="23">
        <f>SUM(C10:G10)</f>
        <v>0</v>
      </c>
      <c r="D11" s="24"/>
      <c r="E11" s="24"/>
      <c r="F11" s="24"/>
      <c r="G11" s="24"/>
      <c r="H11" s="23">
        <f>SUM(H10:L10)</f>
        <v>44500000</v>
      </c>
      <c r="I11" s="24"/>
      <c r="J11" s="24"/>
      <c r="K11" s="24"/>
      <c r="L11" s="24"/>
      <c r="M11" s="22"/>
    </row>
    <row r="12" spans="1:13" ht="15" customHeight="1" x14ac:dyDescent="0.25">
      <c r="B12" s="13" t="s">
        <v>13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ht="15" x14ac:dyDescent="0.25">
      <c r="B13" s="7" t="s">
        <v>14</v>
      </c>
      <c r="C13" s="8"/>
      <c r="D13" s="8">
        <f>D10</f>
        <v>0</v>
      </c>
      <c r="E13" s="8">
        <f t="shared" ref="E13:F13" si="2">E10</f>
        <v>0</v>
      </c>
      <c r="F13" s="8">
        <f t="shared" si="2"/>
        <v>0</v>
      </c>
      <c r="G13" s="8">
        <f>0.2*G10</f>
        <v>0</v>
      </c>
      <c r="H13" s="8"/>
      <c r="I13" s="8">
        <f>I10</f>
        <v>1200000</v>
      </c>
      <c r="J13" s="8">
        <f>J10</f>
        <v>2200000</v>
      </c>
      <c r="K13" s="8">
        <f>K10</f>
        <v>1000000</v>
      </c>
      <c r="L13" s="8">
        <f t="shared" ref="L13" si="3">0.2*L10</f>
        <v>8020000</v>
      </c>
      <c r="M13" s="14">
        <f t="shared" ref="M13:M14" si="4">SUM(C13:L13)</f>
        <v>12420000</v>
      </c>
    </row>
    <row r="14" spans="1:13" ht="15" x14ac:dyDescent="0.25">
      <c r="B14" s="15" t="s">
        <v>15</v>
      </c>
      <c r="C14" s="8"/>
      <c r="D14" s="8"/>
      <c r="E14" s="8"/>
      <c r="F14" s="8"/>
      <c r="G14" s="8">
        <f>0.8*G10</f>
        <v>0</v>
      </c>
      <c r="H14" s="8"/>
      <c r="I14" s="8"/>
      <c r="J14" s="8"/>
      <c r="K14" s="8"/>
      <c r="L14" s="8">
        <f t="shared" ref="L14" si="5">0.8*L10</f>
        <v>32080000</v>
      </c>
      <c r="M14" s="14">
        <f t="shared" si="4"/>
        <v>32080000</v>
      </c>
    </row>
    <row r="15" spans="1:13" x14ac:dyDescent="0.3">
      <c r="B15" s="20" t="s">
        <v>16</v>
      </c>
      <c r="C15" s="12">
        <f>SUM(C13:C14)</f>
        <v>0</v>
      </c>
      <c r="D15" s="12">
        <f t="shared" ref="D15:L15" si="6">SUM(D13:D14)</f>
        <v>0</v>
      </c>
      <c r="E15" s="12">
        <f t="shared" si="6"/>
        <v>0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2">
        <f t="shared" si="6"/>
        <v>1200000</v>
      </c>
      <c r="J15" s="12">
        <f t="shared" si="6"/>
        <v>2200000</v>
      </c>
      <c r="K15" s="12">
        <f t="shared" si="6"/>
        <v>1000000</v>
      </c>
      <c r="L15" s="12">
        <f t="shared" si="6"/>
        <v>40100000</v>
      </c>
      <c r="M15" s="22">
        <f>SUM(M13:M14)</f>
        <v>44500000</v>
      </c>
    </row>
    <row r="16" spans="1:13" x14ac:dyDescent="0.3">
      <c r="B16" s="21"/>
      <c r="C16" s="23">
        <f>SUM(C15:G15)</f>
        <v>0</v>
      </c>
      <c r="D16" s="24"/>
      <c r="E16" s="24"/>
      <c r="F16" s="24"/>
      <c r="G16" s="24"/>
      <c r="H16" s="23">
        <f>SUM(H15:L15)</f>
        <v>44500000</v>
      </c>
      <c r="I16" s="24"/>
      <c r="J16" s="24"/>
      <c r="K16" s="24"/>
      <c r="L16" s="24"/>
      <c r="M16" s="22"/>
    </row>
    <row r="20" spans="1:13" ht="15" x14ac:dyDescent="0.25">
      <c r="M20"/>
    </row>
    <row r="21" spans="1:13" ht="14.55" x14ac:dyDescent="0.3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009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cp:lastPrinted>2015-01-08T15:02:25Z</cp:lastPrinted>
  <dcterms:created xsi:type="dcterms:W3CDTF">2014-12-23T20:00:55Z</dcterms:created>
  <dcterms:modified xsi:type="dcterms:W3CDTF">2015-01-09T18:53:16Z</dcterms:modified>
</cp:coreProperties>
</file>