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020" windowHeight="10464"/>
  </bookViews>
  <sheets>
    <sheet name="028" sheetId="1" r:id="rId1"/>
  </sheets>
  <calcPr calcId="145621"/>
</workbook>
</file>

<file path=xl/calcChain.xml><?xml version="1.0" encoding="utf-8"?>
<calcChain xmlns="http://schemas.openxmlformats.org/spreadsheetml/2006/main">
  <c r="E13" i="1" l="1"/>
  <c r="C13" i="1"/>
  <c r="H16" i="1" l="1"/>
  <c r="L15" i="1"/>
  <c r="K15" i="1"/>
  <c r="J15" i="1"/>
  <c r="I15" i="1"/>
  <c r="H15" i="1"/>
  <c r="G15" i="1"/>
  <c r="E15" i="1"/>
  <c r="C15" i="1"/>
  <c r="L10" i="1"/>
  <c r="K10" i="1"/>
  <c r="J10" i="1"/>
  <c r="I10" i="1"/>
  <c r="H11" i="1" s="1"/>
  <c r="H10" i="1"/>
  <c r="G10" i="1"/>
  <c r="F10" i="1"/>
  <c r="F14" i="1" s="1"/>
  <c r="M14" i="1" s="1"/>
  <c r="E10" i="1"/>
  <c r="C10" i="1"/>
  <c r="M9" i="1"/>
  <c r="M8" i="1"/>
  <c r="M7" i="1"/>
  <c r="D10" i="1"/>
  <c r="F13" i="1" l="1"/>
  <c r="F15" i="1" s="1"/>
  <c r="D13" i="1"/>
  <c r="C11" i="1"/>
  <c r="M6" i="1"/>
  <c r="M10" i="1" s="1"/>
  <c r="D15" i="1" l="1"/>
  <c r="C16" i="1" s="1"/>
  <c r="M13" i="1"/>
  <c r="M15" i="1" s="1"/>
</calcChain>
</file>

<file path=xl/sharedStrings.xml><?xml version="1.0" encoding="utf-8"?>
<sst xmlns="http://schemas.openxmlformats.org/spreadsheetml/2006/main" count="19" uniqueCount="19">
  <si>
    <t>CSJ:</t>
  </si>
  <si>
    <t>0188-10-028</t>
  </si>
  <si>
    <t>Project:</t>
  </si>
  <si>
    <t>FM 1463 from Spring Green Boulevard to FM 1093</t>
  </si>
  <si>
    <t>Project Expenditures</t>
  </si>
  <si>
    <t>Fiscal Year (Sept 1 - Aug 31)</t>
  </si>
  <si>
    <t>Project Total</t>
  </si>
  <si>
    <t>Design and Environmental</t>
  </si>
  <si>
    <t xml:space="preserve"> </t>
  </si>
  <si>
    <t>Property/ROW Acquisition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</si>
  <si>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</si>
  <si>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</si>
  <si>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</si>
  <si>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</si>
  <si>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</si>
  <si>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</si>
  <si>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</si>
  <si>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</si>
  <si>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0188-10-028 Budget - FM1463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</si>
</sst>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49" fontId="4" fillId="2" borderId="1" xfId="0" applyNumberFormat="1" applyFont="1" applyFill="1" applyBorder="1" applyAlignment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4" fillId="2" borderId="0" xfId="0" applyFont="1" applyFill="1" applyBorder="1"/>
    <xf numFmtId="165" fontId="0" fillId="0" borderId="1" xfId="1" applyNumberFormat="1" applyFont="1" applyFill="1" applyBorder="1" applyProtection="1">
      <protection locked="0"/>
    </xf>
    <xf numFmtId="165" fontId="1" fillId="0" borderId="1" xfId="1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tabSelected="1" topLeftCell="B1" workbookViewId="0">
      <selection activeCell="F14" sqref="F14"/>
    </sheetView>
  </sheetViews>
  <sheetFormatPr defaultRowHeight="14.4" x14ac:dyDescent="0.3"/>
  <cols>
    <col min="2" max="2" width="30.77734375" customWidth="1"/>
    <col min="3" max="3" width="11.21875" customWidth="1"/>
    <col min="4" max="4" width="11.5546875" bestFit="1" customWidth="1"/>
    <col min="5" max="5" width="11.109375" customWidth="1"/>
    <col min="6" max="6" width="15.6640625" customWidth="1"/>
    <col min="7" max="12" width="9.88671875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3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ht="15" x14ac:dyDescent="0.25">
      <c r="B6" s="7" t="s">
        <v>7</v>
      </c>
      <c r="C6" s="16">
        <v>1000000</v>
      </c>
      <c r="D6" s="16">
        <v>2000000</v>
      </c>
      <c r="E6" s="16">
        <v>2500000</v>
      </c>
      <c r="F6" s="16"/>
      <c r="G6" s="16"/>
      <c r="H6" s="8"/>
      <c r="I6" s="8"/>
      <c r="J6" s="8"/>
      <c r="K6" s="8"/>
      <c r="L6" s="8"/>
      <c r="M6" s="9">
        <f>SUM(C6:L6)</f>
        <v>5500000</v>
      </c>
    </row>
    <row r="7" spans="1:13" ht="15" x14ac:dyDescent="0.25">
      <c r="B7" s="7" t="s">
        <v>9</v>
      </c>
      <c r="C7" s="16"/>
      <c r="D7" s="16">
        <v>1000000</v>
      </c>
      <c r="E7" s="16">
        <v>1500000</v>
      </c>
      <c r="F7" s="16"/>
      <c r="G7" s="17"/>
      <c r="H7" s="8"/>
      <c r="I7" s="8"/>
      <c r="J7" s="8"/>
      <c r="K7" s="8"/>
      <c r="L7" s="8"/>
      <c r="M7" s="9">
        <f t="shared" ref="M7:M9" si="0">SUM(C7:L7)</f>
        <v>2500000</v>
      </c>
    </row>
    <row r="8" spans="1:13" ht="15" x14ac:dyDescent="0.25">
      <c r="B8" s="7" t="s">
        <v>10</v>
      </c>
      <c r="C8" s="8"/>
      <c r="D8" s="8"/>
      <c r="E8" s="8"/>
      <c r="F8" s="8">
        <v>39956000</v>
      </c>
      <c r="G8" s="8" t="s">
        <v>8</v>
      </c>
      <c r="H8" s="10"/>
      <c r="I8" s="8"/>
      <c r="J8" s="8"/>
      <c r="K8" s="8"/>
      <c r="L8" s="8"/>
      <c r="M8" s="9">
        <f t="shared" si="0"/>
        <v>39956000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1">
        <f t="shared" ref="C10:M10" si="1">SUM(C6:C9)</f>
        <v>1000000</v>
      </c>
      <c r="D10" s="11">
        <f t="shared" si="1"/>
        <v>3000000</v>
      </c>
      <c r="E10" s="11">
        <f t="shared" si="1"/>
        <v>4000000</v>
      </c>
      <c r="F10" s="11">
        <f t="shared" si="1"/>
        <v>39956000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3">
        <f t="shared" si="1"/>
        <v>47956000</v>
      </c>
    </row>
    <row r="11" spans="1:13" x14ac:dyDescent="0.3">
      <c r="B11" s="22"/>
      <c r="C11" s="24">
        <f>SUM(C10:G10)</f>
        <v>47956000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x14ac:dyDescent="0.25">
      <c r="B12" s="12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" x14ac:dyDescent="0.25">
      <c r="B13" s="7" t="s">
        <v>14</v>
      </c>
      <c r="C13" s="8">
        <f>C10</f>
        <v>1000000</v>
      </c>
      <c r="D13" s="8">
        <f>D10</f>
        <v>3000000</v>
      </c>
      <c r="E13" s="8">
        <f>E10</f>
        <v>4000000</v>
      </c>
      <c r="F13" s="8">
        <f>0.2*F10</f>
        <v>7991200</v>
      </c>
      <c r="G13" s="8"/>
      <c r="H13" s="8"/>
      <c r="I13" s="8"/>
      <c r="J13" s="8"/>
      <c r="K13" s="8"/>
      <c r="L13" s="8"/>
      <c r="M13" s="13">
        <f t="shared" ref="M13:M14" si="2">SUM(C13:L13)</f>
        <v>15991200</v>
      </c>
    </row>
    <row r="14" spans="1:13" ht="15" x14ac:dyDescent="0.25">
      <c r="B14" s="14" t="s">
        <v>15</v>
      </c>
      <c r="C14" s="8"/>
      <c r="D14" s="8"/>
      <c r="E14" s="8"/>
      <c r="F14" s="8">
        <f>0.8*F10</f>
        <v>31964800</v>
      </c>
      <c r="G14" s="8"/>
      <c r="H14" s="8"/>
      <c r="I14" s="8"/>
      <c r="J14" s="8"/>
      <c r="K14" s="8"/>
      <c r="L14" s="8"/>
      <c r="M14" s="13">
        <f t="shared" si="2"/>
        <v>31964800</v>
      </c>
    </row>
    <row r="15" spans="1:13" x14ac:dyDescent="0.3">
      <c r="B15" s="21" t="s">
        <v>16</v>
      </c>
      <c r="C15" s="11">
        <f>SUM(C13:C14)</f>
        <v>1000000</v>
      </c>
      <c r="D15" s="11">
        <f t="shared" ref="D15:L15" si="3">SUM(D13:D14)</f>
        <v>3000000</v>
      </c>
      <c r="E15" s="11">
        <f t="shared" si="3"/>
        <v>4000000</v>
      </c>
      <c r="F15" s="11">
        <f t="shared" si="3"/>
        <v>39956000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23">
        <f>SUM(M13:M14)</f>
        <v>47956000</v>
      </c>
    </row>
    <row r="16" spans="1:13" x14ac:dyDescent="0.3">
      <c r="B16" s="22"/>
      <c r="C16" s="24">
        <f>SUM(C15:G15)</f>
        <v>47956000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2" customFormat="1" ht="15.75" x14ac:dyDescent="0.25">
      <c r="B20" s="15"/>
    </row>
    <row r="21" spans="1:2" customFormat="1" ht="14.55" x14ac:dyDescent="0.35">
      <c r="A21" t="s">
        <v>17</v>
      </c>
      <c r="B21" t="s">
        <v>18</v>
      </c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028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cp:lastPrinted>2015-01-08T15:00:45Z</cp:lastPrinted>
  <dcterms:created xsi:type="dcterms:W3CDTF">2014-12-23T19:55:00Z</dcterms:created>
  <dcterms:modified xsi:type="dcterms:W3CDTF">2015-01-09T18:49:56Z</dcterms:modified>
</cp:coreProperties>
</file>