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42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F15" i="1"/>
  <c r="D15" i="1"/>
  <c r="C15" i="1"/>
  <c r="L10" i="1"/>
  <c r="K10" i="1"/>
  <c r="J10" i="1"/>
  <c r="I10" i="1"/>
  <c r="H11" i="1" s="1"/>
  <c r="H10" i="1"/>
  <c r="G10" i="1"/>
  <c r="G14" i="1" s="1"/>
  <c r="M14" i="1" s="1"/>
  <c r="F10" i="1"/>
  <c r="D10" i="1"/>
  <c r="C10" i="1"/>
  <c r="M9" i="1"/>
  <c r="M8" i="1"/>
  <c r="M7" i="1"/>
  <c r="E6" i="1"/>
  <c r="M6" i="1" s="1"/>
  <c r="M10" i="1" s="1"/>
  <c r="G13" i="1" l="1"/>
  <c r="G15" i="1" s="1"/>
  <c r="E10" i="1"/>
  <c r="E13" i="1" l="1"/>
  <c r="C11" i="1"/>
  <c r="E15" i="1" l="1"/>
  <c r="C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<sst xmlns="http://schemas.openxmlformats.org/spreadsheetml/2006/main" count="19" uniqueCount="19">
  <si>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</si>
  <si>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0188-09-042</t>
  </si>
  <si>
    <t>Project:</t>
  </si>
  <si>
    <t>FM 723 from Avenue D to N of Brazos River Div Channel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</si>
  <si>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</si>
  <si>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</si>
  <si>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</si>
  <si>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</si>
  <si>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</si>
  <si>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</si>
  <si>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</si>
  <si>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</si>
  <si>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</si>
  <si>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</si>
  <si>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</si>
  <si>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</si>
  <si>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</si>
  <si>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</si>
  <si>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0188-09-042 Budget - FM723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</si>
</sst>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G9" sqref="G9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11.5546875" bestFit="1" customWidth="1"/>
    <col min="6" max="6" width="9.88671875" customWidth="1"/>
    <col min="7" max="7" width="12.5546875" bestFit="1" customWidth="1"/>
    <col min="8" max="9" width="9.6640625" customWidth="1"/>
    <col min="10" max="10" width="9.88671875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3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ht="15" x14ac:dyDescent="0.25">
      <c r="B6" s="7" t="s">
        <v>7</v>
      </c>
      <c r="C6" s="8"/>
      <c r="D6" s="8"/>
      <c r="E6" s="8">
        <f>0.1*G8</f>
        <v>216800</v>
      </c>
      <c r="F6" s="8"/>
      <c r="G6" s="8"/>
      <c r="H6" s="8"/>
      <c r="I6" s="8"/>
      <c r="J6" s="8"/>
      <c r="K6" s="8"/>
      <c r="L6" s="8"/>
      <c r="M6" s="9">
        <f>SUM(C6:L6)</f>
        <v>216800</v>
      </c>
    </row>
    <row r="7" spans="1:13" ht="15" x14ac:dyDescent="0.25">
      <c r="B7" s="7" t="s">
        <v>8</v>
      </c>
      <c r="C7" s="8"/>
      <c r="D7" s="8"/>
      <c r="E7" s="8"/>
      <c r="F7" s="8"/>
      <c r="G7" s="8" t="s">
        <v>9</v>
      </c>
      <c r="H7" s="8"/>
      <c r="I7" s="8"/>
      <c r="J7" s="8"/>
      <c r="K7" s="8"/>
      <c r="L7" s="8"/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10">
        <v>2168000</v>
      </c>
      <c r="H8" s="11"/>
      <c r="I8" s="8"/>
      <c r="J8" s="8"/>
      <c r="K8" s="8"/>
      <c r="L8" s="10"/>
      <c r="M8" s="9">
        <f t="shared" si="0"/>
        <v>2168000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216800</v>
      </c>
      <c r="F10" s="12">
        <f t="shared" si="1"/>
        <v>0</v>
      </c>
      <c r="G10" s="12">
        <f t="shared" si="1"/>
        <v>2168000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1">
        <f t="shared" si="1"/>
        <v>2384800</v>
      </c>
    </row>
    <row r="11" spans="1:13" x14ac:dyDescent="0.3">
      <c r="B11" s="20"/>
      <c r="C11" s="22">
        <f>SUM(C10:G10)</f>
        <v>2384800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3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7" t="s">
        <v>14</v>
      </c>
      <c r="C13" s="8"/>
      <c r="D13" s="8"/>
      <c r="E13" s="8">
        <f>E10</f>
        <v>216800</v>
      </c>
      <c r="F13" s="8"/>
      <c r="G13" s="8">
        <f t="shared" ref="G13" si="2">0.2*G10</f>
        <v>433600</v>
      </c>
      <c r="H13" s="8"/>
      <c r="I13" s="8"/>
      <c r="J13" s="8"/>
      <c r="K13" s="8"/>
      <c r="L13" s="8"/>
      <c r="M13" s="14">
        <f t="shared" ref="M13:M14" si="3">SUM(C13:L13)</f>
        <v>650400</v>
      </c>
    </row>
    <row r="14" spans="1:13" ht="15" x14ac:dyDescent="0.25">
      <c r="B14" s="15" t="s">
        <v>15</v>
      </c>
      <c r="C14" s="8"/>
      <c r="D14" s="8"/>
      <c r="E14" s="8"/>
      <c r="F14" s="8"/>
      <c r="G14" s="8">
        <f t="shared" ref="G14" si="4">0.8*G10</f>
        <v>1734400</v>
      </c>
      <c r="H14" s="8"/>
      <c r="I14" s="8"/>
      <c r="J14" s="8"/>
      <c r="K14" s="8"/>
      <c r="L14" s="8"/>
      <c r="M14" s="14">
        <f t="shared" si="3"/>
        <v>1734400</v>
      </c>
    </row>
    <row r="15" spans="1:13" x14ac:dyDescent="0.3">
      <c r="B15" s="19" t="s">
        <v>16</v>
      </c>
      <c r="C15" s="12">
        <f>SUM(C13:C14)</f>
        <v>0</v>
      </c>
      <c r="D15" s="12">
        <f t="shared" ref="D15:L15" si="5">SUM(D13:D14)</f>
        <v>0</v>
      </c>
      <c r="E15" s="12">
        <f t="shared" si="5"/>
        <v>216800</v>
      </c>
      <c r="F15" s="12">
        <f t="shared" si="5"/>
        <v>0</v>
      </c>
      <c r="G15" s="12">
        <f t="shared" si="5"/>
        <v>2168000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1">
        <f>SUM(M13:M14)</f>
        <v>2384800</v>
      </c>
    </row>
    <row r="16" spans="1:13" x14ac:dyDescent="0.3">
      <c r="B16" s="20"/>
      <c r="C16" s="22">
        <f>SUM(C15:G15)</f>
        <v>2384800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042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2014-12-23T21:15:45Z</dcterms:created>
  <dcterms:modified xsi:type="dcterms:W3CDTF">2015-01-07T17:24:02Z</dcterms:modified>
</cp:coreProperties>
</file>