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40B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F15" i="1"/>
  <c r="D15" i="1"/>
  <c r="C15" i="1"/>
  <c r="G13" i="1"/>
  <c r="L10" i="1"/>
  <c r="K10" i="1"/>
  <c r="J10" i="1"/>
  <c r="I10" i="1"/>
  <c r="H10" i="1"/>
  <c r="H14" i="1" s="1"/>
  <c r="G10" i="1"/>
  <c r="G14" i="1" s="1"/>
  <c r="F10" i="1"/>
  <c r="D10" i="1"/>
  <c r="C10" i="1"/>
  <c r="M9" i="1"/>
  <c r="M8" i="1"/>
  <c r="M7" i="1"/>
  <c r="E6" i="1"/>
  <c r="E10" i="1" s="1"/>
  <c r="G15" i="1" l="1"/>
  <c r="E13" i="1"/>
  <c r="C11" i="1"/>
  <c r="M14" i="1"/>
  <c r="H11" i="1"/>
  <c r="H13" i="1"/>
  <c r="H15" i="1" s="1"/>
  <c r="H16" i="1" s="1"/>
  <c r="M6" i="1"/>
  <c r="M10" i="1" s="1"/>
  <c r="E15" i="1" l="1"/>
  <c r="C16" i="1" s="1"/>
  <c r="M13" i="1"/>
  <c r="M15" i="1" s="1"/>
</calcChain>
</file>

<file path=xl/sharedStrings.xml><?xml version="1.0" encoding="utf-8"?>
<sst xmlns="http://schemas.openxmlformats.org/spreadsheetml/2006/main" count="20" uniqueCount="19">
  <si>
    <t>CSJ:</t>
  </si>
  <si>
    <t>0188-09-040</t>
  </si>
  <si>
    <t>Project:</t>
  </si>
  <si>
    <t>FM 723 from N of Brazos River to FM 1093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</si>
  <si>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</si>
  <si>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</si>
  <si>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</si>
  <si>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</si>
  <si>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</si>
  <si>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</si>
  <si>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</si>
  <si>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</si>
  <si>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</si>
  <si>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</si>
  <si>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</si>
  <si>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</si>
  <si>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</si>
  <si>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</si>
  <si>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0188-09-040 Budget - FM723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</si>
</sst>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protection locked="0"/>
    </xf>
    <xf numFmtId="0" fontId="0" fillId="0" borderId="0" xfId="0" applyFill="1"/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0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/>
    <xf numFmtId="164" fontId="1" fillId="2" borderId="1" xfId="1" applyNumberFormat="1" applyFont="1" applyFill="1" applyBorder="1"/>
    <xf numFmtId="164" fontId="0" fillId="2" borderId="1" xfId="1" applyNumberFormat="1" applyFont="1" applyFill="1" applyBorder="1" applyProtection="1"/>
    <xf numFmtId="164" fontId="2" fillId="2" borderId="1" xfId="1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Protection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4"/>
  <sheetViews>
    <sheetView tabSelected="1" workbookViewId="0">
      <selection activeCell="E23" sqref="E23"/>
    </sheetView>
  </sheetViews>
  <sheetFormatPr defaultRowHeight="14.4" x14ac:dyDescent="0.3"/>
  <cols>
    <col min="2" max="2" width="31.5546875" customWidth="1"/>
    <col min="3" max="3" width="9.88671875" customWidth="1"/>
    <col min="4" max="4" width="9.6640625" customWidth="1"/>
    <col min="5" max="5" width="12.77734375" customWidth="1"/>
    <col min="6" max="6" width="11.5546875" bestFit="1" customWidth="1"/>
    <col min="7" max="7" width="12" bestFit="1" customWidth="1"/>
    <col min="8" max="8" width="12.5546875" bestFit="1" customWidth="1"/>
    <col min="9" max="9" width="9.6640625" customWidth="1"/>
    <col min="10" max="10" width="9.33203125" customWidth="1"/>
    <col min="11" max="12" width="9.88671875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2" t="s">
        <v>4</v>
      </c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4" t="s">
        <v>6</v>
      </c>
    </row>
    <row r="5" spans="1:13" x14ac:dyDescent="0.3">
      <c r="B5" s="12"/>
      <c r="C5" s="15">
        <v>2015</v>
      </c>
      <c r="D5" s="15">
        <v>2016</v>
      </c>
      <c r="E5" s="15">
        <v>2017</v>
      </c>
      <c r="F5" s="15">
        <v>2018</v>
      </c>
      <c r="G5" s="15">
        <v>2019</v>
      </c>
      <c r="H5" s="15">
        <v>2020</v>
      </c>
      <c r="I5" s="15">
        <v>2021</v>
      </c>
      <c r="J5" s="15">
        <v>2022</v>
      </c>
      <c r="K5" s="15">
        <v>2023</v>
      </c>
      <c r="L5" s="15">
        <v>2024</v>
      </c>
      <c r="M5" s="16"/>
    </row>
    <row r="6" spans="1:13" ht="15" x14ac:dyDescent="0.25">
      <c r="B6" s="6" t="s">
        <v>7</v>
      </c>
      <c r="C6" s="17"/>
      <c r="D6" s="17"/>
      <c r="E6" s="17">
        <f>0.1*G8</f>
        <v>3353300</v>
      </c>
      <c r="F6" s="17"/>
      <c r="G6" s="17"/>
      <c r="H6" s="17"/>
      <c r="I6" s="17"/>
      <c r="J6" s="17"/>
      <c r="K6" s="17"/>
      <c r="L6" s="17"/>
      <c r="M6" s="18">
        <f>SUM(C6:L6)</f>
        <v>3353300</v>
      </c>
    </row>
    <row r="7" spans="1:13" ht="15" x14ac:dyDescent="0.25">
      <c r="B7" s="6" t="s">
        <v>8</v>
      </c>
      <c r="C7" s="17"/>
      <c r="D7" s="17"/>
      <c r="E7" s="17"/>
      <c r="F7" s="17"/>
      <c r="G7" s="17"/>
      <c r="H7" s="17" t="s">
        <v>9</v>
      </c>
      <c r="I7" s="17"/>
      <c r="J7" s="17"/>
      <c r="K7" s="17"/>
      <c r="L7" s="17" t="s">
        <v>9</v>
      </c>
      <c r="M7" s="18">
        <f t="shared" ref="M7:M9" si="0">SUM(C7:L7)</f>
        <v>0</v>
      </c>
    </row>
    <row r="8" spans="1:13" ht="15" x14ac:dyDescent="0.25">
      <c r="B8" s="6" t="s">
        <v>10</v>
      </c>
      <c r="C8" s="17"/>
      <c r="D8" s="17"/>
      <c r="E8" s="17"/>
      <c r="F8" s="17"/>
      <c r="G8" s="17">
        <v>33533000</v>
      </c>
      <c r="H8" s="19"/>
      <c r="I8" s="17"/>
      <c r="J8" s="17"/>
      <c r="K8" s="17"/>
      <c r="L8" s="19"/>
      <c r="M8" s="18">
        <f t="shared" si="0"/>
        <v>33533000</v>
      </c>
    </row>
    <row r="9" spans="1:13" ht="15" x14ac:dyDescent="0.25">
      <c r="B9" s="6" t="s">
        <v>11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8">
        <f t="shared" si="0"/>
        <v>0</v>
      </c>
    </row>
    <row r="10" spans="1:13" x14ac:dyDescent="0.3">
      <c r="B10" s="10" t="s">
        <v>12</v>
      </c>
      <c r="C10" s="20">
        <f t="shared" ref="C10:M10" si="1">SUM(C6:C9)</f>
        <v>0</v>
      </c>
      <c r="D10" s="20">
        <f t="shared" si="1"/>
        <v>0</v>
      </c>
      <c r="E10" s="20">
        <f t="shared" si="1"/>
        <v>3353300</v>
      </c>
      <c r="F10" s="20">
        <f t="shared" si="1"/>
        <v>0</v>
      </c>
      <c r="G10" s="20">
        <f t="shared" si="1"/>
        <v>33533000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1">
        <f t="shared" si="1"/>
        <v>36886300</v>
      </c>
    </row>
    <row r="11" spans="1:13" x14ac:dyDescent="0.3">
      <c r="B11" s="11"/>
      <c r="C11" s="22">
        <f>SUM(C10:G10)</f>
        <v>36886300</v>
      </c>
      <c r="D11" s="23"/>
      <c r="E11" s="23"/>
      <c r="F11" s="23"/>
      <c r="G11" s="23"/>
      <c r="H11" s="22">
        <f>SUM(H10:L10)</f>
        <v>0</v>
      </c>
      <c r="I11" s="23"/>
      <c r="J11" s="23"/>
      <c r="K11" s="23"/>
      <c r="L11" s="23"/>
      <c r="M11" s="21"/>
    </row>
    <row r="12" spans="1:13" ht="15" customHeight="1" x14ac:dyDescent="0.25">
      <c r="B12" s="7" t="s">
        <v>13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5" x14ac:dyDescent="0.25">
      <c r="B13" s="6" t="s">
        <v>14</v>
      </c>
      <c r="C13" s="17"/>
      <c r="D13" s="17"/>
      <c r="E13" s="17">
        <f>E10</f>
        <v>3353300</v>
      </c>
      <c r="F13" s="17"/>
      <c r="G13" s="17">
        <f t="shared" ref="G13:H13" si="2">0.2*G10</f>
        <v>6706600</v>
      </c>
      <c r="H13" s="17">
        <f t="shared" si="2"/>
        <v>0</v>
      </c>
      <c r="I13" s="17"/>
      <c r="J13" s="17"/>
      <c r="K13" s="17"/>
      <c r="L13" s="17"/>
      <c r="M13" s="27">
        <f t="shared" ref="M13:M14" si="3">SUM(C13:L13)</f>
        <v>10059900</v>
      </c>
    </row>
    <row r="14" spans="1:13" ht="15" x14ac:dyDescent="0.25">
      <c r="B14" s="8" t="s">
        <v>15</v>
      </c>
      <c r="C14" s="17"/>
      <c r="D14" s="17"/>
      <c r="E14" s="17"/>
      <c r="F14" s="17"/>
      <c r="G14" s="17">
        <f t="shared" ref="G14:H14" si="4">0.8*G10</f>
        <v>26826400</v>
      </c>
      <c r="H14" s="17">
        <f t="shared" si="4"/>
        <v>0</v>
      </c>
      <c r="I14" s="17"/>
      <c r="J14" s="17"/>
      <c r="K14" s="17"/>
      <c r="L14" s="17"/>
      <c r="M14" s="27">
        <f t="shared" si="3"/>
        <v>26826400</v>
      </c>
    </row>
    <row r="15" spans="1:13" x14ac:dyDescent="0.3">
      <c r="B15" s="10" t="s">
        <v>16</v>
      </c>
      <c r="C15" s="20">
        <f>SUM(C13:C14)</f>
        <v>0</v>
      </c>
      <c r="D15" s="20">
        <f t="shared" ref="D15:L15" si="5">SUM(D13:D14)</f>
        <v>0</v>
      </c>
      <c r="E15" s="20">
        <f t="shared" si="5"/>
        <v>3353300</v>
      </c>
      <c r="F15" s="20">
        <f t="shared" si="5"/>
        <v>0</v>
      </c>
      <c r="G15" s="20">
        <f t="shared" si="5"/>
        <v>33533000</v>
      </c>
      <c r="H15" s="20">
        <f t="shared" si="5"/>
        <v>0</v>
      </c>
      <c r="I15" s="20">
        <f t="shared" si="5"/>
        <v>0</v>
      </c>
      <c r="J15" s="20">
        <f t="shared" si="5"/>
        <v>0</v>
      </c>
      <c r="K15" s="20">
        <f t="shared" si="5"/>
        <v>0</v>
      </c>
      <c r="L15" s="20">
        <f t="shared" si="5"/>
        <v>0</v>
      </c>
      <c r="M15" s="21">
        <f>SUM(M13:M14)</f>
        <v>36886300</v>
      </c>
    </row>
    <row r="16" spans="1:13" x14ac:dyDescent="0.3">
      <c r="B16" s="11"/>
      <c r="C16" s="22">
        <f>SUM(C15:G15)</f>
        <v>36886300</v>
      </c>
      <c r="D16" s="23"/>
      <c r="E16" s="23"/>
      <c r="F16" s="23"/>
      <c r="G16" s="23"/>
      <c r="H16" s="22">
        <f>SUM(H15:L15)</f>
        <v>0</v>
      </c>
      <c r="I16" s="23"/>
      <c r="J16" s="23"/>
      <c r="K16" s="23"/>
      <c r="L16" s="23"/>
      <c r="M16" s="21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  <row r="23" spans="1:13" ht="15" x14ac:dyDescent="0.25">
      <c r="E23" s="28"/>
    </row>
    <row r="24" spans="1:13" ht="15" x14ac:dyDescent="0.25">
      <c r="E24" s="9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2014-12-23T21:11:37Z</dcterms:created>
  <dcterms:modified xsi:type="dcterms:W3CDTF">2015-01-07T17:08:31Z</dcterms:modified>
</cp:coreProperties>
</file>