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11" sheetId="1" r:id="rId1"/>
  </sheets>
  <calcPr calcId="145621"/>
</workbook>
</file>

<file path=xl/calcChain.xml><?xml version="1.0" encoding="utf-8"?>
<calcChain xmlns="http://schemas.openxmlformats.org/spreadsheetml/2006/main">
  <c r="G14" i="1" l="1"/>
  <c r="G13" i="1"/>
  <c r="F13" i="1"/>
  <c r="I15" i="1" l="1"/>
  <c r="H15" i="1"/>
  <c r="G15" i="1"/>
  <c r="F15" i="1"/>
  <c r="E15" i="1"/>
  <c r="D15" i="1"/>
  <c r="C15" i="1"/>
  <c r="C16" i="1" s="1"/>
  <c r="L10" i="1"/>
  <c r="L13" i="1" s="1"/>
  <c r="K10" i="1"/>
  <c r="K13" i="1" s="1"/>
  <c r="K15" i="1" s="1"/>
  <c r="I10" i="1"/>
  <c r="H10" i="1"/>
  <c r="G10" i="1"/>
  <c r="C11" i="1" s="1"/>
  <c r="F10" i="1"/>
  <c r="E10" i="1"/>
  <c r="D10" i="1"/>
  <c r="C10" i="1"/>
  <c r="M9" i="1"/>
  <c r="M8" i="1"/>
  <c r="M7" i="1"/>
  <c r="J10" i="1"/>
  <c r="H11" i="1" l="1"/>
  <c r="J13" i="1"/>
  <c r="L14" i="1"/>
  <c r="M14" i="1" s="1"/>
  <c r="M6" i="1"/>
  <c r="M10" i="1" s="1"/>
  <c r="J15" i="1" l="1"/>
  <c r="M13" i="1"/>
  <c r="M15" i="1" s="1"/>
  <c r="L15" i="1"/>
  <c r="H16" i="1" l="1"/>
</calcChain>
</file>

<file path=xl/sharedStrings.xml><?xml version="1.0" encoding="utf-8"?>
<sst xmlns="http://schemas.openxmlformats.org/spreadsheetml/2006/main" count="20" uniqueCount="19">
  <si>
    <t>CSJ:</t>
  </si>
  <si>
    <t>1062-02-011</t>
  </si>
  <si>
    <t>Project:</t>
  </si>
  <si>
    <t>FM 2100 from JCT with FM 1485 along Huffman-Cleveland Rd to 2.1 MI N of Wolf Rd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</si>
  <si>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</si>
  <si>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</si>
  <si>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</si>
  <si>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</si>
  <si>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</si>
  <si>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</si>
  <si>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</si>
  <si>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</si>
  <si>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</si>
  <si>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</si>
  <si>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</si>
  <si>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</si>
  <si>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</si>
  <si>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</si>
  <si>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1062-02-011 Budget - FM2100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</si>
</sst>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L8" sqref="L8"/>
    </sheetView>
  </sheetViews>
  <sheetFormatPr defaultRowHeight="14.4" x14ac:dyDescent="0.3"/>
  <cols>
    <col min="2" max="2" width="31.5546875" customWidth="1"/>
    <col min="3" max="4" width="11.5546875" bestFit="1" customWidth="1"/>
    <col min="5" max="6" width="12.5546875" bestFit="1" customWidth="1"/>
    <col min="7" max="7" width="12" bestFit="1" customWidth="1"/>
    <col min="8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/>
      <c r="D6" s="8"/>
      <c r="E6" s="8"/>
      <c r="F6" s="8">
        <v>2840000</v>
      </c>
      <c r="G6" s="8"/>
      <c r="H6" s="8"/>
      <c r="I6" s="8"/>
      <c r="J6" s="8"/>
      <c r="K6" s="8"/>
      <c r="L6" s="8"/>
      <c r="M6" s="9">
        <f>SUM(C6:L6)</f>
        <v>2840000</v>
      </c>
    </row>
    <row r="7" spans="1:13" ht="15" x14ac:dyDescent="0.25">
      <c r="B7" s="7" t="s">
        <v>8</v>
      </c>
      <c r="C7" s="8"/>
      <c r="D7" s="10"/>
      <c r="E7" s="8"/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12"/>
      <c r="F8" s="12"/>
      <c r="G8" s="8">
        <v>28400000</v>
      </c>
      <c r="H8" s="13"/>
      <c r="I8" s="8"/>
      <c r="J8" s="8"/>
      <c r="K8" s="8"/>
      <c r="L8" s="12"/>
      <c r="M8" s="9">
        <f t="shared" si="0"/>
        <v>28400000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2840000</v>
      </c>
      <c r="G10" s="14">
        <f t="shared" si="1"/>
        <v>28400000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31240000</v>
      </c>
    </row>
    <row r="11" spans="1:13" x14ac:dyDescent="0.3">
      <c r="B11" s="22"/>
      <c r="C11" s="24">
        <f>SUM(C10:G10)</f>
        <v>31240000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/>
      <c r="D13" s="8"/>
      <c r="E13" s="8"/>
      <c r="F13" s="8">
        <f>F6</f>
        <v>2840000</v>
      </c>
      <c r="G13" s="8">
        <f>G8*0.2</f>
        <v>5680000</v>
      </c>
      <c r="H13" s="8"/>
      <c r="I13" s="8"/>
      <c r="J13" s="8">
        <f>J10</f>
        <v>0</v>
      </c>
      <c r="K13" s="8">
        <f>K10</f>
        <v>0</v>
      </c>
      <c r="L13" s="8">
        <f t="shared" ref="L13" si="2">0.2*L10</f>
        <v>0</v>
      </c>
      <c r="M13" s="16">
        <f t="shared" ref="M13:M14" si="3">SUM(C13:L13)</f>
        <v>8520000</v>
      </c>
    </row>
    <row r="14" spans="1:13" ht="15" x14ac:dyDescent="0.25">
      <c r="B14" s="17" t="s">
        <v>15</v>
      </c>
      <c r="C14" s="8"/>
      <c r="D14" s="8"/>
      <c r="E14" s="8"/>
      <c r="F14" s="8"/>
      <c r="G14" s="8">
        <f>G8*0.8</f>
        <v>22720000</v>
      </c>
      <c r="H14" s="8"/>
      <c r="I14" s="8"/>
      <c r="J14" s="8"/>
      <c r="K14" s="8"/>
      <c r="L14" s="8">
        <f t="shared" ref="L14" si="4">0.8*L10</f>
        <v>0</v>
      </c>
      <c r="M14" s="16">
        <f t="shared" si="3"/>
        <v>22720000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2840000</v>
      </c>
      <c r="G15" s="14">
        <f t="shared" si="5"/>
        <v>28400000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31240000</v>
      </c>
    </row>
    <row r="16" spans="1:13" x14ac:dyDescent="0.3">
      <c r="B16" s="22"/>
      <c r="C16" s="24">
        <f>SUM(C15:G15)</f>
        <v>31240000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2014-12-23T20:55:57Z</dcterms:created>
  <dcterms:modified xsi:type="dcterms:W3CDTF">2015-01-09T15:15:35Z</dcterms:modified>
</cp:coreProperties>
</file>