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30936" windowHeight="11256"/>
  </bookViews>
  <sheets>
    <sheet name="107B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G15" i="1"/>
  <c r="F15" i="1"/>
  <c r="D13" i="1"/>
  <c r="D15" i="1" s="1"/>
  <c r="L10" i="1"/>
  <c r="K10" i="1"/>
  <c r="J10" i="1"/>
  <c r="H11" i="1" s="1"/>
  <c r="I10" i="1"/>
  <c r="H10" i="1"/>
  <c r="G10" i="1"/>
  <c r="F10" i="1"/>
  <c r="E10" i="1"/>
  <c r="E14" i="1" s="1"/>
  <c r="M14" i="1" s="1"/>
  <c r="D10" i="1"/>
  <c r="M9" i="1"/>
  <c r="M8" i="1"/>
  <c r="M7" i="1"/>
  <c r="C6" i="1"/>
  <c r="M6" i="1" s="1"/>
  <c r="M10" i="1" l="1"/>
  <c r="E13" i="1"/>
  <c r="E15" i="1" s="1"/>
  <c r="C10" i="1"/>
  <c r="C11" i="1" l="1"/>
  <c r="C13" i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<sst xmlns="http://schemas.openxmlformats.org/spreadsheetml/2006/main" count="22" uniqueCount="19">
  <si>
    <t>CSJ:</t>
  </si>
  <si>
    <t>0500-03-107</t>
  </si>
  <si>
    <t>Project:</t>
  </si>
  <si>
    <t>IH 45 S from 0.210 miles S of NASA 1 Bypass to Galveston CL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</si>
  <si>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</si>
  <si>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</si>
  <si>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</si>
  <si>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</si>
  <si>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</si>
  <si>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</si>
  <si>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</si>
  <si>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</si>
  <si>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</si>
  <si>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</si>
  <si>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</si>
  <si>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</si>
  <si>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</si>
  <si>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</si>
  <si>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0500-03-107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</si>
</sst>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 applyAlignment="1" applyProtection="1">
      <alignment horizontal="center"/>
      <protection locked="0"/>
    </xf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2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1"/>
  <sheetViews>
    <sheetView tabSelected="1" workbookViewId="0">
      <selection activeCell="D21" sqref="D21"/>
    </sheetView>
  </sheetViews>
  <sheetFormatPr defaultRowHeight="14.4" x14ac:dyDescent="0.3"/>
  <cols>
    <col min="2" max="2" width="31.5546875" customWidth="1"/>
    <col min="3" max="4" width="11.5546875" bestFit="1" customWidth="1"/>
    <col min="5" max="6" width="12.5546875" bestFit="1" customWidth="1"/>
    <col min="7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8">
        <f>0.1*E8</f>
        <v>3100000</v>
      </c>
      <c r="D6" s="8"/>
      <c r="E6" s="8"/>
      <c r="F6" s="8"/>
      <c r="G6" s="8"/>
      <c r="H6" s="8"/>
      <c r="I6" s="8"/>
      <c r="J6" s="8"/>
      <c r="K6" s="8"/>
      <c r="L6" s="8"/>
      <c r="M6" s="9">
        <f>SUM(C6:L6)</f>
        <v>3100000</v>
      </c>
    </row>
    <row r="7" spans="1:13" ht="15" x14ac:dyDescent="0.25">
      <c r="B7" s="7" t="s">
        <v>8</v>
      </c>
      <c r="C7" s="8"/>
      <c r="D7" s="11"/>
      <c r="E7" s="8" t="s">
        <v>9</v>
      </c>
      <c r="F7" s="8" t="s">
        <v>9</v>
      </c>
      <c r="G7" s="10"/>
      <c r="H7" s="8"/>
      <c r="I7" s="8"/>
      <c r="J7" s="8"/>
      <c r="K7" s="11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12">
        <v>31000000</v>
      </c>
      <c r="F8" s="12"/>
      <c r="G8" s="8" t="s">
        <v>9</v>
      </c>
      <c r="H8" s="13"/>
      <c r="I8" s="8"/>
      <c r="J8" s="8"/>
      <c r="K8" s="8"/>
      <c r="L8" s="12"/>
      <c r="M8" s="9">
        <f t="shared" si="0"/>
        <v>31000000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3100000</v>
      </c>
      <c r="D10" s="14">
        <f t="shared" si="1"/>
        <v>0</v>
      </c>
      <c r="E10" s="14">
        <f t="shared" si="1"/>
        <v>31000000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34100000</v>
      </c>
    </row>
    <row r="11" spans="1:13" x14ac:dyDescent="0.3">
      <c r="B11" s="22"/>
      <c r="C11" s="24">
        <f>SUM(C10:G10)</f>
        <v>34100000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>
        <f>C10</f>
        <v>3100000</v>
      </c>
      <c r="D13" s="8">
        <f>D10</f>
        <v>0</v>
      </c>
      <c r="E13" s="8">
        <f t="shared" ref="E13" si="2">0.2*E10</f>
        <v>6200000</v>
      </c>
      <c r="F13" s="8"/>
      <c r="G13" s="8"/>
      <c r="H13" s="8"/>
      <c r="I13" s="8"/>
      <c r="J13" s="8"/>
      <c r="K13" s="8"/>
      <c r="L13" s="8"/>
      <c r="M13" s="16">
        <f t="shared" ref="M13:M14" si="3">SUM(C13:L13)</f>
        <v>9300000</v>
      </c>
    </row>
    <row r="14" spans="1:13" ht="15" x14ac:dyDescent="0.25">
      <c r="B14" s="17" t="s">
        <v>15</v>
      </c>
      <c r="C14" s="8"/>
      <c r="D14" s="8"/>
      <c r="E14" s="8">
        <f t="shared" ref="E14" si="4">0.8*E10</f>
        <v>24800000</v>
      </c>
      <c r="F14" s="8"/>
      <c r="G14" s="8"/>
      <c r="H14" s="8"/>
      <c r="I14" s="8"/>
      <c r="J14" s="8"/>
      <c r="K14" s="8"/>
      <c r="L14" s="8"/>
      <c r="M14" s="16">
        <f t="shared" si="3"/>
        <v>24800000</v>
      </c>
    </row>
    <row r="15" spans="1:13" x14ac:dyDescent="0.3">
      <c r="B15" s="21" t="s">
        <v>16</v>
      </c>
      <c r="C15" s="14">
        <f>SUM(C13:C14)</f>
        <v>3100000</v>
      </c>
      <c r="D15" s="14">
        <f t="shared" ref="D15:L15" si="5">SUM(D13:D14)</f>
        <v>0</v>
      </c>
      <c r="E15" s="14">
        <f t="shared" si="5"/>
        <v>31000000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34100000</v>
      </c>
    </row>
    <row r="16" spans="1:13" x14ac:dyDescent="0.3">
      <c r="B16" s="22"/>
      <c r="C16" s="24">
        <f>SUM(C15:G15)</f>
        <v>34100000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D21" s="29"/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107B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2014-12-23T21:20:06Z</dcterms:created>
  <dcterms:modified xsi:type="dcterms:W3CDTF">2015-01-07T17:10:37Z</dcterms:modified>
</cp:coreProperties>
</file>