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FS\Project Data\1 - TIP (Transportation Improvement Program)\2019-2022 TIP\Independence Trail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G22" i="3" l="1"/>
  <c r="E22" i="3" l="1"/>
  <c r="E17" i="3"/>
  <c r="E16" i="3"/>
  <c r="E15" i="3"/>
  <c r="E14" i="3"/>
  <c r="E18" i="3" l="1"/>
  <c r="E25" i="3" s="1"/>
  <c r="E27" i="3" l="1"/>
</calcChain>
</file>

<file path=xl/sharedStrings.xml><?xml version="1.0" encoding="utf-8"?>
<sst xmlns="http://schemas.openxmlformats.org/spreadsheetml/2006/main" count="48" uniqueCount="43">
  <si>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</si>
  <si>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</si>
  <si>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</si>
  <si>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</si>
  <si>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</si>
  <si>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</si>
  <si>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</si>
  <si>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</si>
  <si>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</si>
  <si>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</si>
  <si>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</si>
  <si>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</si>
  <si>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</si>
  <si>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</si>
  <si>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</si>
  <si>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</si>
  <si>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</si>
  <si>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</si>
  <si>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</si>
  <si>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</si>
  <si>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</si>
  <si>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</si>
  <si>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</si>
  <si>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</si>
  <si>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</si>
  <si>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</si>
  <si>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</si>
  <si>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</si>
  <si>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</si>
  <si>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</si>
  <si>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</si>
  <si>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</si>
  <si>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</si>
  <si>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</si>
  <si>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Independence Trail (Trail Connectivity Phase IV)</t>
  </si>
  <si>
    <t>10/2019</t>
  </si>
  <si>
    <t>1/2021</t>
  </si>
  <si>
    <t>1/2020</t>
  </si>
  <si>
    <t>7/2020</t>
  </si>
  <si>
    <t>4/2021</t>
  </si>
  <si>
    <t>8/2021</t>
  </si>
  <si>
    <t>8/2022</t>
  </si>
  <si>
    <t>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</si>
</sst>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49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G23" sqref="G2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26</v>
      </c>
      <c r="D7" s="19"/>
      <c r="O7" t="s">
        <v>30</v>
      </c>
    </row>
    <row r="8" spans="2:16">
      <c r="B8" s="5" t="s">
        <v>15</v>
      </c>
      <c r="C8" s="18"/>
      <c r="D8" s="19"/>
      <c r="O8" t="s">
        <v>28</v>
      </c>
    </row>
    <row r="9" spans="2:16">
      <c r="B9" s="5" t="s">
        <v>19</v>
      </c>
      <c r="C9" s="18" t="s">
        <v>17</v>
      </c>
      <c r="D9" s="19"/>
      <c r="O9" t="s">
        <v>29</v>
      </c>
    </row>
    <row r="10" spans="2:16">
      <c r="O10" t="s">
        <v>31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>
      <c r="B12" s="37"/>
      <c r="C12" s="37"/>
      <c r="D12" s="37"/>
      <c r="E12" s="37"/>
      <c r="O12" t="s">
        <v>33</v>
      </c>
    </row>
    <row r="13" spans="2:16">
      <c r="B13" s="6" t="s">
        <v>0</v>
      </c>
      <c r="C13" s="16" t="s">
        <v>37</v>
      </c>
      <c r="D13" s="16" t="s">
        <v>38</v>
      </c>
      <c r="E13" s="8">
        <v>0</v>
      </c>
    </row>
    <row r="14" spans="2:16">
      <c r="B14" s="6" t="s">
        <v>1</v>
      </c>
      <c r="C14" s="16" t="s">
        <v>35</v>
      </c>
      <c r="D14" s="16" t="s">
        <v>39</v>
      </c>
      <c r="E14" s="8">
        <f>368*0.8</f>
        <v>294.40000000000003</v>
      </c>
    </row>
    <row r="15" spans="2:16">
      <c r="B15" s="6" t="s">
        <v>2</v>
      </c>
      <c r="C15" s="16" t="s">
        <v>38</v>
      </c>
      <c r="D15" s="16" t="s">
        <v>36</v>
      </c>
      <c r="E15" s="8">
        <f>300*0.8</f>
        <v>240</v>
      </c>
    </row>
    <row r="16" spans="2:16">
      <c r="B16" s="6" t="s">
        <v>3</v>
      </c>
      <c r="C16" s="16" t="s">
        <v>36</v>
      </c>
      <c r="D16" s="16" t="s">
        <v>42</v>
      </c>
      <c r="E16" s="8">
        <f>250*0.8</f>
        <v>200</v>
      </c>
    </row>
    <row r="17" spans="2:13">
      <c r="B17" s="6" t="s">
        <v>6</v>
      </c>
      <c r="C17" s="16" t="s">
        <v>40</v>
      </c>
      <c r="D17" s="16" t="s">
        <v>41</v>
      </c>
      <c r="E17" s="9">
        <f>2910*0.8</f>
        <v>2328</v>
      </c>
    </row>
    <row r="18" spans="2:13">
      <c r="B18" s="27" t="s">
        <v>10</v>
      </c>
      <c r="C18" s="29"/>
      <c r="D18" s="30"/>
      <c r="E18" s="25">
        <f>SUM(E13:E17)</f>
        <v>3062.4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/>
    </row>
    <row r="22" spans="2:13">
      <c r="B22" s="6" t="s">
        <v>5</v>
      </c>
      <c r="C22" s="7"/>
      <c r="D22" s="7"/>
      <c r="E22" s="8">
        <f>3828*0.2</f>
        <v>765.6</v>
      </c>
      <c r="G22">
        <f>3828*20%</f>
        <v>765.6</v>
      </c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765.6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3828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Tiffany Johnson</cp:lastModifiedBy>
  <cp:lastPrinted>2018-10-23T16:20:28Z</cp:lastPrinted>
  <dcterms:created xsi:type="dcterms:W3CDTF">2014-09-17T12:05:47Z</dcterms:created>
  <dcterms:modified xsi:type="dcterms:W3CDTF">2018-10-25T19:17:11Z</dcterms:modified>
</cp:coreProperties>
</file>