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ailatg2.sharepoint.com/sites/HGACCall4Projects/Project Documents/Projects/HOU Highway/HOU_63_HW_US90A/"/>
    </mc:Choice>
  </mc:AlternateContent>
  <xr:revisionPtr revIDLastSave="9" documentId="8_{E17A4F32-E51D-4CBC-831C-3466D246967F}" xr6:coauthVersionLast="40" xr6:coauthVersionMax="40" xr10:uidLastSave="{873FAE5B-4537-45BE-ABB8-DEED9E45F4E9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<sst xmlns="http://schemas.openxmlformats.org/spreadsheetml/2006/main" count="39" uniqueCount="36">
  <si>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</si>
  <si>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</si>
  <si>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</si>
  <si>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</si>
  <si>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</si>
  <si>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</si>
  <si>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</si>
  <si>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US 90A/SH 99 Grade Separation</t>
  </si>
  <si>
    <t>Data populated/calculated based on inputs</t>
  </si>
  <si>
    <t>Chambers</t>
  </si>
  <si>
    <t>No</t>
  </si>
  <si>
    <t>Fort Bend</t>
  </si>
  <si>
    <t>Facility/Street Name</t>
  </si>
  <si>
    <t>US 90A</t>
  </si>
  <si>
    <t>Galveston</t>
  </si>
  <si>
    <t>TDCs Requested (Y/N)</t>
  </si>
  <si>
    <t>Harris</t>
  </si>
  <si>
    <t>Liberty</t>
  </si>
  <si>
    <t>Project Costs ('000s)</t>
  </si>
  <si>
    <t>Estimated Start Date</t>
  </si>
  <si>
    <t>Estimated Completion Date</t>
  </si>
  <si>
    <t>Project Total (000s)</t>
  </si>
  <si>
    <t>Montgomery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</si>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</sst>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zoomScale="115" zoomScaleNormal="115" workbookViewId="0" xr3:uid="{AEA406A1-0E4B-5B11-9CD5-51D6E497D94C}">
      <selection activeCell="C9" sqref="C9:D9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6" t="s">
        <v>0</v>
      </c>
      <c r="C2" s="16"/>
      <c r="D2" s="16"/>
      <c r="E2" s="1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7" t="s">
        <v>7</v>
      </c>
      <c r="D6" s="18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7" t="s">
        <v>11</v>
      </c>
      <c r="D7" s="18"/>
      <c r="O7" t="s">
        <v>11</v>
      </c>
    </row>
    <row r="8" spans="2:16">
      <c r="B8" s="5" t="s">
        <v>12</v>
      </c>
      <c r="C8" s="17" t="s">
        <v>13</v>
      </c>
      <c r="D8" s="18"/>
      <c r="O8" t="s">
        <v>14</v>
      </c>
    </row>
    <row r="9" spans="2:16">
      <c r="B9" s="5" t="s">
        <v>15</v>
      </c>
      <c r="C9" s="17" t="s">
        <v>10</v>
      </c>
      <c r="D9" s="18"/>
      <c r="O9" t="s">
        <v>16</v>
      </c>
    </row>
    <row r="10" spans="2:16">
      <c r="O10" t="s">
        <v>17</v>
      </c>
    </row>
    <row r="11" spans="2:16" ht="15" customHeight="1">
      <c r="B11" s="35" t="s">
        <v>18</v>
      </c>
      <c r="C11" s="35" t="s">
        <v>19</v>
      </c>
      <c r="D11" s="35" t="s">
        <v>20</v>
      </c>
      <c r="E11" s="35" t="s">
        <v>21</v>
      </c>
      <c r="O11" t="s">
        <v>22</v>
      </c>
    </row>
    <row r="12" spans="2:16">
      <c r="B12" s="36"/>
      <c r="C12" s="36"/>
      <c r="D12" s="36"/>
      <c r="E12" s="36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>
        <v>2020</v>
      </c>
      <c r="D17" s="7">
        <v>2022</v>
      </c>
      <c r="E17" s="9">
        <v>17160000</v>
      </c>
    </row>
    <row r="18" spans="2:13">
      <c r="B18" s="26" t="s">
        <v>29</v>
      </c>
      <c r="C18" s="28"/>
      <c r="D18" s="29"/>
      <c r="E18" s="24">
        <f>SUM(E13:E17)</f>
        <v>17160000</v>
      </c>
    </row>
    <row r="19" spans="2:13">
      <c r="B19" s="27"/>
      <c r="C19" s="30"/>
      <c r="D19" s="31"/>
      <c r="E19" s="25"/>
    </row>
    <row r="20" spans="2:13" ht="15" customHeight="1">
      <c r="B20" s="10" t="s">
        <v>30</v>
      </c>
      <c r="C20" s="32"/>
      <c r="D20" s="33"/>
      <c r="E20" s="34"/>
    </row>
    <row r="21" spans="2:13">
      <c r="B21" s="6" t="s">
        <v>31</v>
      </c>
      <c r="C21" s="7"/>
      <c r="D21" s="7"/>
      <c r="E21" s="8">
        <v>4290000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1"/>
      <c r="C24" s="22"/>
      <c r="D24" s="22"/>
      <c r="E24" s="23"/>
    </row>
    <row r="25" spans="2:13">
      <c r="B25" s="11" t="s">
        <v>34</v>
      </c>
      <c r="C25" s="19"/>
      <c r="D25" s="20"/>
      <c r="E25" s="12">
        <f>SUM(E21:E23)</f>
        <v>4290000</v>
      </c>
    </row>
    <row r="26" spans="2:13">
      <c r="B26" s="21"/>
      <c r="C26" s="22"/>
      <c r="D26" s="22"/>
      <c r="E26" s="23"/>
    </row>
    <row r="27" spans="2:13">
      <c r="B27" s="26" t="s">
        <v>35</v>
      </c>
      <c r="C27" s="28"/>
      <c r="D27" s="29"/>
      <c r="E27" s="24">
        <f>E18+E25</f>
        <v>21450000</v>
      </c>
    </row>
    <row r="28" spans="2:13">
      <c r="B28" s="27"/>
      <c r="C28" s="30"/>
      <c r="D28" s="31"/>
      <c r="E28" s="25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F55FAB-2D2D-4520-B64C-43C6388A34FE}"/>
</file>

<file path=customXml/itemProps2.xml><?xml version="1.0" encoding="utf-8"?>
<ds:datastoreItem xmlns:ds="http://schemas.openxmlformats.org/officeDocument/2006/customXml" ds:itemID="{44CEB551-1230-4339-A8BC-8A5A936FFDA9}"/>
</file>

<file path=customXml/itemProps3.xml><?xml version="1.0" encoding="utf-8"?>
<ds:datastoreItem xmlns:ds="http://schemas.openxmlformats.org/officeDocument/2006/customXml" ds:itemID="{C15EF21E-5134-4E49-8DA0-ACEC154401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Megan Campbell</cp:lastModifiedBy>
  <cp:revision/>
  <dcterms:created xsi:type="dcterms:W3CDTF">2014-09-17T12:05:47Z</dcterms:created>
  <dcterms:modified xsi:type="dcterms:W3CDTF">2018-10-30T14:15:58Z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