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pplications\2018\TIP\BCA\"/>
    </mc:Choice>
  </mc:AlternateContent>
  <xr:revisionPtr revIDLastSave="0" documentId="13_ncr:1_{A63C60B2-DCAD-477E-8594-05DC4D57BF18}" xr6:coauthVersionLast="36" xr6:coauthVersionMax="36" xr10:uidLastSave="{00000000-0000-0000-0000-000000000000}"/>
  <bookViews>
    <workbookView xWindow="0" yWindow="0" windowWidth="19200" windowHeight="14340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3" l="1"/>
  <c r="E17" i="3"/>
  <c r="E25" i="3" l="1"/>
  <c r="E18" i="3" l="1"/>
  <c r="E27" i="3" s="1"/>
</calcChain>
</file>

<file path=xl/sharedStrings.xml><?xml version="1.0" encoding="utf-8"?>
<sst xmlns="http://schemas.openxmlformats.org/spreadsheetml/2006/main" count="39" uniqueCount="36">
  <si>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</si>
  <si>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</si>
  <si>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</si>
  <si>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</si>
  <si>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</si>
  <si>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</si>
  <si>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</si>
  <si>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</si>
  <si>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</si>
  <si>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</si>
  <si>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</si>
  <si>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</si>
  <si>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</si>
  <si>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</si>
  <si>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</si>
  <si>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</si>
  <si>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</si>
  <si>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</si>
  <si>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</si>
  <si>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</si>
  <si>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</si>
  <si>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</si>
  <si>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</si>
  <si>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</si>
  <si>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</si>
  <si>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</si>
  <si>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</si>
  <si>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</si>
  <si>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</si>
  <si>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</si>
  <si>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</si>
  <si>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</si>
  <si>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</si>
  <si>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</si>
  <si>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 xml:space="preserve">Port Road  </t>
  </si>
  <si>
    <t>Port Road Total Crossing Railroad Overpass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</si>
</sst>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7" fontId="0" fillId="4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"/>
  <sheetViews>
    <sheetView workbookViewId="0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29"/>
  <sheetViews>
    <sheetView tabSelected="1" topLeftCell="A10" zoomScale="115" zoomScaleNormal="115" workbookViewId="0">
      <selection activeCell="C17" sqref="C17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7" t="s">
        <v>22</v>
      </c>
      <c r="C2" s="17"/>
      <c r="D2" s="17"/>
      <c r="E2" s="17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18" t="s">
        <v>35</v>
      </c>
      <c r="D6" s="19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8" t="s">
        <v>29</v>
      </c>
      <c r="D7" s="19"/>
      <c r="O7" t="s">
        <v>30</v>
      </c>
    </row>
    <row r="8" spans="2:16">
      <c r="B8" s="5" t="s">
        <v>15</v>
      </c>
      <c r="C8" s="18" t="s">
        <v>34</v>
      </c>
      <c r="D8" s="19"/>
      <c r="O8" t="s">
        <v>28</v>
      </c>
    </row>
    <row r="9" spans="2:16">
      <c r="B9" s="5" t="s">
        <v>19</v>
      </c>
      <c r="C9" s="18" t="s">
        <v>17</v>
      </c>
      <c r="D9" s="19"/>
      <c r="O9" t="s">
        <v>29</v>
      </c>
    </row>
    <row r="10" spans="2:16">
      <c r="O10" t="s">
        <v>31</v>
      </c>
    </row>
    <row r="11" spans="2:16" ht="15" customHeight="1">
      <c r="B11" s="36" t="s">
        <v>20</v>
      </c>
      <c r="C11" s="36" t="s">
        <v>7</v>
      </c>
      <c r="D11" s="36" t="s">
        <v>8</v>
      </c>
      <c r="E11" s="36" t="s">
        <v>18</v>
      </c>
      <c r="O11" t="s">
        <v>32</v>
      </c>
    </row>
    <row r="12" spans="2:16">
      <c r="B12" s="37"/>
      <c r="C12" s="37"/>
      <c r="D12" s="37"/>
      <c r="E12" s="37"/>
      <c r="O12" t="s">
        <v>33</v>
      </c>
    </row>
    <row r="13" spans="2:16">
      <c r="B13" s="6" t="s">
        <v>0</v>
      </c>
      <c r="C13" s="16"/>
      <c r="D13" s="7"/>
      <c r="E13" s="8">
        <v>0</v>
      </c>
    </row>
    <row r="14" spans="2:16">
      <c r="B14" s="6" t="s">
        <v>1</v>
      </c>
      <c r="C14" s="16">
        <v>45778</v>
      </c>
      <c r="D14" s="16">
        <v>46143</v>
      </c>
      <c r="E14" s="8">
        <f>673728*0.8</f>
        <v>538982.40000000002</v>
      </c>
    </row>
    <row r="15" spans="2:16">
      <c r="B15" s="6" t="s">
        <v>2</v>
      </c>
      <c r="C15" s="7"/>
      <c r="D15" s="7"/>
      <c r="E15" s="8">
        <v>0</v>
      </c>
    </row>
    <row r="16" spans="2:16">
      <c r="B16" s="6" t="s">
        <v>3</v>
      </c>
      <c r="C16" s="7"/>
      <c r="D16" s="7"/>
      <c r="E16" s="8">
        <v>0</v>
      </c>
    </row>
    <row r="17" spans="2:13">
      <c r="B17" s="6" t="s">
        <v>6</v>
      </c>
      <c r="C17" s="16">
        <v>46296</v>
      </c>
      <c r="D17" s="16">
        <v>46905</v>
      </c>
      <c r="E17" s="9">
        <f>6737280*0.8</f>
        <v>5389824</v>
      </c>
    </row>
    <row r="18" spans="2:13">
      <c r="B18" s="27" t="s">
        <v>10</v>
      </c>
      <c r="C18" s="29"/>
      <c r="D18" s="30"/>
      <c r="E18" s="25">
        <f>SUM(E13:E17)</f>
        <v>5928806.4000000004</v>
      </c>
    </row>
    <row r="19" spans="2:13">
      <c r="B19" s="28"/>
      <c r="C19" s="31"/>
      <c r="D19" s="32"/>
      <c r="E19" s="26"/>
    </row>
    <row r="20" spans="2:13" ht="15" customHeight="1">
      <c r="B20" s="10" t="s">
        <v>11</v>
      </c>
      <c r="C20" s="33"/>
      <c r="D20" s="34"/>
      <c r="E20" s="35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16">
        <v>45778</v>
      </c>
      <c r="D22" s="16">
        <v>46905</v>
      </c>
      <c r="E22" s="8">
        <v>1482202</v>
      </c>
    </row>
    <row r="23" spans="2:13">
      <c r="B23" s="6" t="s">
        <v>4</v>
      </c>
      <c r="C23" s="7"/>
      <c r="D23" s="7"/>
      <c r="E23" s="8">
        <v>0</v>
      </c>
    </row>
    <row r="24" spans="2:13">
      <c r="B24" s="22"/>
      <c r="C24" s="23"/>
      <c r="D24" s="23"/>
      <c r="E24" s="24"/>
    </row>
    <row r="25" spans="2:13">
      <c r="B25" s="11" t="s">
        <v>12</v>
      </c>
      <c r="C25" s="20"/>
      <c r="D25" s="21"/>
      <c r="E25" s="12">
        <f>SUM(E21:E23)</f>
        <v>1482202</v>
      </c>
    </row>
    <row r="26" spans="2:13">
      <c r="B26" s="22"/>
      <c r="C26" s="23"/>
      <c r="D26" s="23"/>
      <c r="E26" s="24"/>
    </row>
    <row r="27" spans="2:13">
      <c r="B27" s="27" t="s">
        <v>21</v>
      </c>
      <c r="C27" s="29"/>
      <c r="D27" s="30"/>
      <c r="E27" s="25">
        <f>E18+E25</f>
        <v>7411008.4000000004</v>
      </c>
    </row>
    <row r="28" spans="2:13">
      <c r="B28" s="28"/>
      <c r="C28" s="31"/>
      <c r="D28" s="32"/>
      <c r="E28" s="26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100-000000000000}">
      <formula1>$P$5:$P$6</formula1>
    </dataValidation>
    <dataValidation type="list" allowBlank="1" showInputMessage="1" showErrorMessage="1" sqref="C7:D7" xr:uid="{00000000-0002-0000-0100-000001000000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Bridget A. Kramer</cp:lastModifiedBy>
  <cp:lastPrinted>2018-10-19T11:43:59Z</cp:lastPrinted>
  <dcterms:created xsi:type="dcterms:W3CDTF">2014-09-17T12:05:47Z</dcterms:created>
  <dcterms:modified xsi:type="dcterms:W3CDTF">2018-10-24T11:11:27Z</dcterms:modified>
</cp:coreProperties>
</file>