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PFS\Project Data\1 - TIP (Transportation Improvement Program)\2019-2022 TIP\Kingsley\"/>
    </mc:Choice>
  </mc:AlternateContent>
  <bookViews>
    <workbookView xWindow="0" yWindow="0" windowWidth="28800" windowHeight="14610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14" i="3" l="1"/>
  <c r="E17" i="3"/>
  <c r="E16" i="3"/>
  <c r="E15" i="3"/>
  <c r="G22" i="3"/>
  <c r="E25" i="3" l="1"/>
  <c r="E18" i="3" l="1"/>
  <c r="E27" i="3" s="1"/>
  <c r="G28" i="3" s="1"/>
</calcChain>
</file>

<file path=xl/sharedStrings.xml><?xml version="1.0" encoding="utf-8"?>
<sst xmlns="http://schemas.openxmlformats.org/spreadsheetml/2006/main" count="49" uniqueCount="44">
  <si>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</si>
  <si>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</si>
  <si>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</si>
  <si>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</si>
  <si>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</si>
  <si>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</si>
  <si>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</si>
  <si>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</si>
  <si>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</si>
  <si>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</si>
  <si>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</si>
  <si>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</si>
  <si>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</si>
  <si>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</si>
  <si>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</si>
  <si>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</si>
  <si>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</si>
  <si>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</si>
  <si>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</si>
  <si>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</si>
  <si>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</si>
  <si>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</si>
  <si>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</si>
  <si>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</si>
  <si>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</si>
  <si>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</si>
  <si>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</si>
  <si>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</si>
  <si>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</si>
  <si>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</si>
  <si>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</si>
  <si>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</si>
  <si>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</si>
  <si>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</si>
  <si>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Kingsley Road/ Almeada School Rd</t>
  </si>
  <si>
    <t>Kingsley - Clear Creek to BW 8</t>
  </si>
  <si>
    <t>4/2020</t>
  </si>
  <si>
    <t>10/2021</t>
  </si>
  <si>
    <t>12/2019</t>
  </si>
  <si>
    <t>6/2021</t>
  </si>
  <si>
    <t>10/2022</t>
  </si>
  <si>
    <t>4/2023</t>
  </si>
  <si>
    <t>8/2023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</si>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</sst>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#,##0;;&quot;---&quot;"/>
    <numFmt numFmtId="165" formatCode="&quot;$&quot;#,##0.0_);[Red]\(&quot;$&quot;#,##0.0\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/>
    <xf numFmtId="49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J21" sqref="J21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7" max="7" width="10.5703125" bestFit="1" customWidth="1"/>
    <col min="13" max="13" width="10" bestFit="1" customWidth="1"/>
    <col min="15" max="15" width="11.5703125" customWidth="1"/>
  </cols>
  <sheetData>
    <row r="2" spans="2:16">
      <c r="B2" s="18" t="s">
        <v>22</v>
      </c>
      <c r="C2" s="18"/>
      <c r="D2" s="18"/>
      <c r="E2" s="18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9" t="s">
        <v>35</v>
      </c>
      <c r="D6" s="20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29</v>
      </c>
      <c r="D7" s="20"/>
      <c r="O7" t="s">
        <v>30</v>
      </c>
    </row>
    <row r="8" spans="2:16">
      <c r="B8" s="5" t="s">
        <v>15</v>
      </c>
      <c r="C8" s="19" t="s">
        <v>34</v>
      </c>
      <c r="D8" s="20"/>
      <c r="O8" t="s">
        <v>28</v>
      </c>
    </row>
    <row r="9" spans="2:16">
      <c r="B9" s="5" t="s">
        <v>19</v>
      </c>
      <c r="C9" s="19" t="s">
        <v>17</v>
      </c>
      <c r="D9" s="20"/>
      <c r="O9" t="s">
        <v>29</v>
      </c>
    </row>
    <row r="10" spans="2:16">
      <c r="O10" t="s">
        <v>31</v>
      </c>
    </row>
    <row r="11" spans="2:16" ht="15" customHeight="1">
      <c r="B11" s="37" t="s">
        <v>20</v>
      </c>
      <c r="C11" s="37" t="s">
        <v>7</v>
      </c>
      <c r="D11" s="37" t="s">
        <v>8</v>
      </c>
      <c r="E11" s="37" t="s">
        <v>18</v>
      </c>
      <c r="O11" t="s">
        <v>32</v>
      </c>
    </row>
    <row r="12" spans="2:16">
      <c r="B12" s="38"/>
      <c r="C12" s="38"/>
      <c r="D12" s="38"/>
      <c r="E12" s="38"/>
      <c r="O12" t="s">
        <v>33</v>
      </c>
    </row>
    <row r="13" spans="2:16">
      <c r="B13" s="6" t="s">
        <v>0</v>
      </c>
      <c r="C13" s="17" t="s">
        <v>36</v>
      </c>
      <c r="D13" s="17" t="s">
        <v>37</v>
      </c>
      <c r="E13" s="8"/>
    </row>
    <row r="14" spans="2:16">
      <c r="B14" s="6" t="s">
        <v>1</v>
      </c>
      <c r="C14" s="17" t="s">
        <v>38</v>
      </c>
      <c r="D14" s="17" t="s">
        <v>39</v>
      </c>
      <c r="E14" s="8">
        <f>1600*0.8</f>
        <v>1280</v>
      </c>
      <c r="G14" s="16"/>
      <c r="H14">
        <v>1560</v>
      </c>
    </row>
    <row r="15" spans="2:16">
      <c r="B15" s="6" t="s">
        <v>2</v>
      </c>
      <c r="C15" s="17" t="s">
        <v>37</v>
      </c>
      <c r="D15" s="17" t="s">
        <v>40</v>
      </c>
      <c r="E15" s="8">
        <f>3150*0.8</f>
        <v>2520</v>
      </c>
      <c r="G15" s="16"/>
      <c r="H15">
        <v>360</v>
      </c>
    </row>
    <row r="16" spans="2:16">
      <c r="B16" s="6" t="s">
        <v>3</v>
      </c>
      <c r="C16" s="17" t="s">
        <v>40</v>
      </c>
      <c r="D16" s="17" t="s">
        <v>41</v>
      </c>
      <c r="E16" s="8">
        <f>1000*0.8</f>
        <v>800</v>
      </c>
      <c r="G16" s="16"/>
      <c r="H16">
        <v>1200</v>
      </c>
    </row>
    <row r="17" spans="2:13">
      <c r="B17" s="6" t="s">
        <v>6</v>
      </c>
      <c r="C17" s="17" t="s">
        <v>42</v>
      </c>
      <c r="D17" s="17" t="s">
        <v>43</v>
      </c>
      <c r="E17" s="9">
        <f>11555*0.8</f>
        <v>9244</v>
      </c>
      <c r="G17" s="16"/>
      <c r="H17">
        <v>11580</v>
      </c>
    </row>
    <row r="18" spans="2:13">
      <c r="B18" s="28" t="s">
        <v>10</v>
      </c>
      <c r="C18" s="30"/>
      <c r="D18" s="31"/>
      <c r="E18" s="26">
        <f>SUM(E13:E17)</f>
        <v>13844</v>
      </c>
    </row>
    <row r="19" spans="2:13">
      <c r="B19" s="29"/>
      <c r="C19" s="32"/>
      <c r="D19" s="33"/>
      <c r="E19" s="27"/>
    </row>
    <row r="20" spans="2:13" ht="15" customHeight="1">
      <c r="B20" s="10" t="s">
        <v>11</v>
      </c>
      <c r="C20" s="34"/>
      <c r="D20" s="35"/>
      <c r="E20" s="3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3461</v>
      </c>
      <c r="G22">
        <f>17305*20%</f>
        <v>3461</v>
      </c>
    </row>
    <row r="23" spans="2:13">
      <c r="B23" s="6" t="s">
        <v>4</v>
      </c>
      <c r="C23" s="7"/>
      <c r="D23" s="7"/>
      <c r="E23" s="8">
        <v>0</v>
      </c>
    </row>
    <row r="24" spans="2:13">
      <c r="B24" s="23"/>
      <c r="C24" s="24"/>
      <c r="D24" s="24"/>
      <c r="E24" s="25"/>
    </row>
    <row r="25" spans="2:13">
      <c r="B25" s="11" t="s">
        <v>12</v>
      </c>
      <c r="C25" s="21"/>
      <c r="D25" s="22"/>
      <c r="E25" s="12">
        <f>SUM(E21:E23)</f>
        <v>3461</v>
      </c>
    </row>
    <row r="26" spans="2:13">
      <c r="B26" s="23"/>
      <c r="C26" s="24"/>
      <c r="D26" s="24"/>
      <c r="E26" s="25"/>
    </row>
    <row r="27" spans="2:13">
      <c r="B27" s="28" t="s">
        <v>21</v>
      </c>
      <c r="C27" s="30"/>
      <c r="D27" s="31"/>
      <c r="E27" s="26">
        <f>E18+E25</f>
        <v>17305</v>
      </c>
    </row>
    <row r="28" spans="2:13">
      <c r="B28" s="29"/>
      <c r="C28" s="32"/>
      <c r="D28" s="33"/>
      <c r="E28" s="27"/>
      <c r="G28">
        <f>E22/E27</f>
        <v>0.2</v>
      </c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Tiffany Johnson</cp:lastModifiedBy>
  <cp:lastPrinted>2018-08-13T14:17:16Z</cp:lastPrinted>
  <dcterms:created xsi:type="dcterms:W3CDTF">2014-09-17T12:05:47Z</dcterms:created>
  <dcterms:modified xsi:type="dcterms:W3CDTF">2018-10-25T19:29:00Z</dcterms:modified>
</cp:coreProperties>
</file>