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-my.sharepoint.com/personal/russell_koff_wsp_com/Documents/Grants/Fort Bend/Bus Service app/FINAL/"/>
    </mc:Choice>
  </mc:AlternateContent>
  <bookViews>
    <workbookView xWindow="0" yWindow="0" windowWidth="28800" windowHeight="11580" activeTab="1"/>
  </bookViews>
  <sheets>
    <sheet name="Instructions" sheetId="4" r:id="rId1"/>
    <sheet name="Project Budget" sheetId="3" r:id="rId2"/>
  </sheets>
  <calcPr calcId="171027" calcMode="manual" iterateCount="10000" calcOnSave="0"/>
</workbook>
</file>

<file path=xl/calcChain.xml><?xml version="1.0" encoding="utf-8"?>
<calcChain xmlns="http://schemas.openxmlformats.org/spreadsheetml/2006/main">
  <c r="E19" i="3" l="1"/>
  <c r="E18" i="3"/>
  <c r="E24" i="3" s="1"/>
  <c r="E20" i="3" l="1"/>
  <c r="E27" i="3" l="1"/>
  <c r="E29" i="3" l="1"/>
</calcChain>
</file>

<file path=xl/sharedStrings.xml><?xml version="1.0" encoding="utf-8"?>
<sst xmlns="http://schemas.openxmlformats.org/spreadsheetml/2006/main" count="51" uniqueCount="39">
  <si>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</si>
  <si>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</si>
  <si>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</si>
  <si>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</si>
  <si>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</si>
  <si>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</si>
  <si>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</si>
  <si>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</si>
  <si>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</si>
  <si>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</si>
  <si>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</si>
  <si>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</si>
  <si>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</si>
  <si>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</si>
  <si>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</si>
  <si>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</si>
  <si>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</si>
  <si>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</si>
  <si>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</si>
  <si>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</si>
  <si>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</si>
  <si>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</si>
  <si>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</si>
  <si>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</si>
  <si>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</si>
  <si>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</si>
  <si>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</si>
  <si>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</si>
  <si>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</si>
  <si>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</si>
  <si>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</si>
  <si>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</si>
  <si>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</si>
  <si>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</si>
  <si>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Bus Service and 28 Rolling Stock for new services from FBC to Downtown Houston</t>
  </si>
  <si>
    <t>Bus service along US 50 / I-69 from U of H-Sugar Land to Downtown Houston</t>
  </si>
  <si>
    <t>N/A</t>
  </si>
  <si>
    <t>Procurement - 28 New buses</t>
  </si>
  <si>
    <t>Operations Support - 3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</si>
</sst>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;;&quot;---&quot;"/>
    <numFmt numFmtId="168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4" borderId="2" xfId="0" applyFill="1" applyBorder="1"/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 vertical="center"/>
    </xf>
    <xf numFmtId="168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1"/>
  <sheetViews>
    <sheetView tabSelected="1" zoomScale="115" zoomScaleNormal="115" workbookViewId="0">
      <selection activeCell="F16" sqref="F16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8" max="8" width="15.140625" bestFit="1" customWidth="1"/>
    <col min="13" max="13" width="10" bestFit="1" customWidth="1"/>
    <col min="15" max="15" width="11.5703125" customWidth="1"/>
  </cols>
  <sheetData>
    <row r="2" spans="2:16" x14ac:dyDescent="0.25">
      <c r="B2" s="34" t="s">
        <v>22</v>
      </c>
      <c r="C2" s="34"/>
      <c r="D2" s="34"/>
      <c r="E2" s="34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8" t="s">
        <v>34</v>
      </c>
      <c r="D6" s="19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8" t="s">
        <v>30</v>
      </c>
      <c r="D7" s="19"/>
      <c r="O7" t="s">
        <v>30</v>
      </c>
    </row>
    <row r="8" spans="2:16" x14ac:dyDescent="0.25">
      <c r="B8" s="5" t="s">
        <v>15</v>
      </c>
      <c r="C8" s="18" t="s">
        <v>35</v>
      </c>
      <c r="D8" s="19"/>
      <c r="O8" t="s">
        <v>28</v>
      </c>
    </row>
    <row r="9" spans="2:16" x14ac:dyDescent="0.25">
      <c r="B9" s="5" t="s">
        <v>19</v>
      </c>
      <c r="C9" s="18" t="s">
        <v>16</v>
      </c>
      <c r="D9" s="19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2" t="s">
        <v>20</v>
      </c>
      <c r="C11" s="32" t="s">
        <v>7</v>
      </c>
      <c r="D11" s="32" t="s">
        <v>8</v>
      </c>
      <c r="E11" s="32" t="s">
        <v>18</v>
      </c>
      <c r="O11" t="s">
        <v>32</v>
      </c>
    </row>
    <row r="12" spans="2:16" x14ac:dyDescent="0.25">
      <c r="B12" s="33"/>
      <c r="C12" s="33"/>
      <c r="D12" s="33"/>
      <c r="E12" s="33"/>
      <c r="O12" t="s">
        <v>33</v>
      </c>
    </row>
    <row r="13" spans="2:16" x14ac:dyDescent="0.25">
      <c r="B13" s="6" t="s">
        <v>0</v>
      </c>
      <c r="C13" s="7" t="s">
        <v>36</v>
      </c>
      <c r="D13" s="7" t="s">
        <v>36</v>
      </c>
      <c r="E13" s="8">
        <v>0</v>
      </c>
    </row>
    <row r="14" spans="2:16" x14ac:dyDescent="0.25">
      <c r="B14" s="6" t="s">
        <v>1</v>
      </c>
      <c r="C14" s="7" t="s">
        <v>36</v>
      </c>
      <c r="D14" s="7" t="s">
        <v>36</v>
      </c>
      <c r="E14" s="8">
        <v>0</v>
      </c>
    </row>
    <row r="15" spans="2:16" x14ac:dyDescent="0.25">
      <c r="B15" s="6" t="s">
        <v>2</v>
      </c>
      <c r="C15" s="7" t="s">
        <v>36</v>
      </c>
      <c r="D15" s="7" t="s">
        <v>36</v>
      </c>
      <c r="E15" s="8">
        <v>0</v>
      </c>
    </row>
    <row r="16" spans="2:16" x14ac:dyDescent="0.25">
      <c r="B16" s="6" t="s">
        <v>3</v>
      </c>
      <c r="C16" s="7" t="s">
        <v>36</v>
      </c>
      <c r="D16" s="7" t="s">
        <v>36</v>
      </c>
      <c r="E16" s="8">
        <v>0</v>
      </c>
    </row>
    <row r="17" spans="2:13" x14ac:dyDescent="0.25">
      <c r="B17" s="6" t="s">
        <v>6</v>
      </c>
      <c r="C17" s="7" t="s">
        <v>36</v>
      </c>
      <c r="D17" s="7" t="s">
        <v>36</v>
      </c>
      <c r="E17" s="8">
        <v>0</v>
      </c>
    </row>
    <row r="18" spans="2:13" x14ac:dyDescent="0.25">
      <c r="B18" s="15" t="s">
        <v>37</v>
      </c>
      <c r="C18" s="37">
        <v>44105</v>
      </c>
      <c r="D18" s="38">
        <v>44348</v>
      </c>
      <c r="E18" s="8">
        <f>28*148745/1000</f>
        <v>4164.8599999999997</v>
      </c>
    </row>
    <row r="19" spans="2:13" x14ac:dyDescent="0.25">
      <c r="B19" s="15" t="s">
        <v>38</v>
      </c>
      <c r="C19" s="37">
        <v>44409</v>
      </c>
      <c r="D19" s="38">
        <v>45505</v>
      </c>
      <c r="E19" s="8">
        <f>SUM(1994600+167250)/1000</f>
        <v>2161.85</v>
      </c>
    </row>
    <row r="20" spans="2:13" x14ac:dyDescent="0.25">
      <c r="B20" s="20" t="s">
        <v>10</v>
      </c>
      <c r="C20" s="22"/>
      <c r="D20" s="23"/>
      <c r="E20" s="16">
        <f>SUM(E13:E19)</f>
        <v>6326.7099999999991</v>
      </c>
      <c r="H20" s="39"/>
    </row>
    <row r="21" spans="2:13" x14ac:dyDescent="0.25">
      <c r="B21" s="21"/>
      <c r="C21" s="24"/>
      <c r="D21" s="25"/>
      <c r="E21" s="17"/>
    </row>
    <row r="22" spans="2:13" ht="15" customHeight="1" x14ac:dyDescent="0.25">
      <c r="B22" s="9" t="s">
        <v>11</v>
      </c>
      <c r="C22" s="29"/>
      <c r="D22" s="30"/>
      <c r="E22" s="31"/>
    </row>
    <row r="23" spans="2:13" x14ac:dyDescent="0.25">
      <c r="B23" s="6" t="s">
        <v>9</v>
      </c>
      <c r="C23" s="7"/>
      <c r="D23" s="7"/>
      <c r="E23" s="8">
        <v>0</v>
      </c>
    </row>
    <row r="24" spans="2:13" x14ac:dyDescent="0.25">
      <c r="B24" s="6" t="s">
        <v>5</v>
      </c>
      <c r="C24" s="7"/>
      <c r="D24" s="7"/>
      <c r="E24" s="8">
        <f>249.325+(0.15*E18)</f>
        <v>874.05399999999986</v>
      </c>
    </row>
    <row r="25" spans="2:13" x14ac:dyDescent="0.25">
      <c r="B25" s="6" t="s">
        <v>4</v>
      </c>
      <c r="C25" s="7"/>
      <c r="D25" s="7"/>
      <c r="E25" s="8">
        <v>300</v>
      </c>
    </row>
    <row r="26" spans="2:13" x14ac:dyDescent="0.25">
      <c r="B26" s="26"/>
      <c r="C26" s="27"/>
      <c r="D26" s="27"/>
      <c r="E26" s="28"/>
    </row>
    <row r="27" spans="2:13" x14ac:dyDescent="0.25">
      <c r="B27" s="10" t="s">
        <v>12</v>
      </c>
      <c r="C27" s="35"/>
      <c r="D27" s="36"/>
      <c r="E27" s="11">
        <f>SUM(E23:E25)</f>
        <v>1174.0539999999999</v>
      </c>
    </row>
    <row r="28" spans="2:13" x14ac:dyDescent="0.25">
      <c r="B28" s="26"/>
      <c r="C28" s="27"/>
      <c r="D28" s="27"/>
      <c r="E28" s="28"/>
    </row>
    <row r="29" spans="2:13" x14ac:dyDescent="0.25">
      <c r="B29" s="20" t="s">
        <v>21</v>
      </c>
      <c r="C29" s="22"/>
      <c r="D29" s="23"/>
      <c r="E29" s="16">
        <f>E20+E27</f>
        <v>7500.7639999999992</v>
      </c>
    </row>
    <row r="30" spans="2:13" x14ac:dyDescent="0.25">
      <c r="B30" s="21"/>
      <c r="C30" s="24"/>
      <c r="D30" s="25"/>
      <c r="E30" s="17"/>
    </row>
    <row r="31" spans="2:13" x14ac:dyDescent="0.25">
      <c r="M31" s="2"/>
    </row>
  </sheetData>
  <mergeCells count="19">
    <mergeCell ref="B2:E2"/>
    <mergeCell ref="C7:D7"/>
    <mergeCell ref="C6:D6"/>
    <mergeCell ref="C27:D27"/>
    <mergeCell ref="B26:E26"/>
    <mergeCell ref="E29:E30"/>
    <mergeCell ref="C8:D8"/>
    <mergeCell ref="C9:D9"/>
    <mergeCell ref="B29:B30"/>
    <mergeCell ref="C29:D30"/>
    <mergeCell ref="B28:E28"/>
    <mergeCell ref="C22:E22"/>
    <mergeCell ref="C20:D21"/>
    <mergeCell ref="C11:C12"/>
    <mergeCell ref="D11:D12"/>
    <mergeCell ref="E20:E21"/>
    <mergeCell ref="B20:B21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Koff, Russell P.</cp:lastModifiedBy>
  <cp:lastPrinted>2018-08-13T14:17:16Z</cp:lastPrinted>
  <dcterms:created xsi:type="dcterms:W3CDTF">2014-09-17T12:05:47Z</dcterms:created>
  <dcterms:modified xsi:type="dcterms:W3CDTF">2018-10-29T19:47:35Z</dcterms:modified>
</cp:coreProperties>
</file>