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onisha K Supportive Files\Clute - School Access\Readiness Documents\"/>
    </mc:Choice>
  </mc:AlternateContent>
  <xr:revisionPtr revIDLastSave="0" documentId="13_ncr:1_{AA2E5232-8EB5-4B6E-9F30-C0B50F97E045}" xr6:coauthVersionLast="37" xr6:coauthVersionMax="37" xr10:uidLastSave="{00000000-0000-0000-0000-000000000000}"/>
  <bookViews>
    <workbookView xWindow="0" yWindow="0" windowWidth="28800" windowHeight="1186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3" l="1"/>
  <c r="F18" i="3" l="1"/>
  <c r="F17" i="3"/>
  <c r="F13" i="3" l="1"/>
  <c r="E13" i="3"/>
  <c r="E18" i="3"/>
  <c r="E14" i="3"/>
  <c r="E22" i="3" l="1"/>
  <c r="E25" i="3" l="1"/>
  <c r="E27" i="3" l="1"/>
</calcChain>
</file>

<file path=xl/sharedStrings.xml><?xml version="1.0" encoding="utf-8"?>
<sst xmlns="http://schemas.openxmlformats.org/spreadsheetml/2006/main" count="42" uniqueCount="38">
  <si>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</si>
  <si>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</si>
  <si>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</si>
  <si>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</si>
  <si>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</si>
  <si>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</si>
  <si>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</si>
  <si>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</si>
  <si>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</si>
  <si>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</si>
  <si>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</si>
  <si>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</si>
  <si>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</si>
  <si>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</si>
  <si>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</si>
  <si>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</si>
  <si>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</si>
  <si>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</si>
  <si>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</si>
  <si>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</si>
  <si>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</si>
  <si>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</si>
  <si>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</si>
  <si>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</si>
  <si>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</si>
  <si>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</si>
  <si>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</si>
  <si>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</si>
  <si>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</si>
  <si>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</si>
  <si>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</si>
  <si>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</si>
  <si>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</si>
  <si>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</si>
  <si>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 xml:space="preserve">Lazy Lane and Brazoswood Drive </t>
  </si>
  <si>
    <t>Federal only</t>
  </si>
  <si>
    <t>Brazoswood &amp; Lazy Lane School Access Improvements</t>
  </si>
  <si>
    <t>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</si>
</sst>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/>
    <xf numFmtId="164" fontId="0" fillId="0" borderId="0" xfId="0" applyNumberFormat="1"/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F17" sqref="F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2.7109375" customWidth="1"/>
    <col min="13" max="13" width="10" bestFit="1" customWidth="1"/>
    <col min="15" max="15" width="11.5703125" customWidth="1"/>
  </cols>
  <sheetData>
    <row r="2" spans="2:16">
      <c r="B2" s="19" t="s">
        <v>22</v>
      </c>
      <c r="C2" s="19"/>
      <c r="D2" s="19"/>
      <c r="E2" s="19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20" t="s">
        <v>36</v>
      </c>
      <c r="D6" s="21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20" t="s">
        <v>26</v>
      </c>
      <c r="D7" s="21"/>
      <c r="O7" t="s">
        <v>30</v>
      </c>
    </row>
    <row r="8" spans="2:16">
      <c r="B8" s="5" t="s">
        <v>15</v>
      </c>
      <c r="C8" s="20" t="s">
        <v>34</v>
      </c>
      <c r="D8" s="21"/>
      <c r="O8" t="s">
        <v>28</v>
      </c>
    </row>
    <row r="9" spans="2:16">
      <c r="B9" s="5" t="s">
        <v>19</v>
      </c>
      <c r="C9" s="20" t="s">
        <v>17</v>
      </c>
      <c r="D9" s="21"/>
      <c r="O9" t="s">
        <v>29</v>
      </c>
    </row>
    <row r="10" spans="2:16">
      <c r="O10" t="s">
        <v>31</v>
      </c>
    </row>
    <row r="11" spans="2:16" ht="15" customHeight="1">
      <c r="B11" s="38" t="s">
        <v>20</v>
      </c>
      <c r="C11" s="38" t="s">
        <v>7</v>
      </c>
      <c r="D11" s="38" t="s">
        <v>8</v>
      </c>
      <c r="E11" s="38" t="s">
        <v>18</v>
      </c>
      <c r="F11" t="s">
        <v>35</v>
      </c>
      <c r="O11" t="s">
        <v>32</v>
      </c>
    </row>
    <row r="12" spans="2:16">
      <c r="B12" s="39"/>
      <c r="C12" s="39"/>
      <c r="D12" s="39"/>
      <c r="E12" s="39"/>
      <c r="O12" t="s">
        <v>33</v>
      </c>
    </row>
    <row r="13" spans="2:16">
      <c r="B13" s="6" t="s">
        <v>0</v>
      </c>
      <c r="C13" s="18">
        <v>44013</v>
      </c>
      <c r="D13" s="18">
        <v>44196</v>
      </c>
      <c r="E13" s="8">
        <f>F13/1000</f>
        <v>28</v>
      </c>
      <c r="F13" s="16">
        <f>35000*0.8</f>
        <v>28000</v>
      </c>
    </row>
    <row r="14" spans="2:16">
      <c r="B14" s="6" t="s">
        <v>1</v>
      </c>
      <c r="C14" s="18">
        <v>44013</v>
      </c>
      <c r="D14" s="18">
        <v>44377</v>
      </c>
      <c r="E14" s="8">
        <f>F14/1000</f>
        <v>260.05700000000002</v>
      </c>
      <c r="F14" s="16">
        <v>260057</v>
      </c>
    </row>
    <row r="15" spans="2:16">
      <c r="B15" s="6" t="s">
        <v>2</v>
      </c>
      <c r="C15" s="18">
        <v>44197</v>
      </c>
      <c r="D15" s="18">
        <v>44286</v>
      </c>
      <c r="E15" s="8">
        <v>0</v>
      </c>
      <c r="F15" t="s">
        <v>37</v>
      </c>
    </row>
    <row r="16" spans="2:16">
      <c r="B16" s="6" t="s">
        <v>3</v>
      </c>
      <c r="C16" s="18">
        <v>43922</v>
      </c>
      <c r="D16" s="18">
        <v>44377</v>
      </c>
      <c r="E16" s="8">
        <v>0</v>
      </c>
      <c r="F16" t="s">
        <v>37</v>
      </c>
    </row>
    <row r="17" spans="2:13">
      <c r="B17" s="6" t="s">
        <v>6</v>
      </c>
      <c r="C17" s="18">
        <v>44470</v>
      </c>
      <c r="D17" s="18">
        <v>44835</v>
      </c>
      <c r="E17" s="9">
        <f>F17/1000</f>
        <v>2485.886</v>
      </c>
      <c r="F17" s="16">
        <f>2773943-F14-F13</f>
        <v>2485886</v>
      </c>
    </row>
    <row r="18" spans="2:13">
      <c r="B18" s="29" t="s">
        <v>10</v>
      </c>
      <c r="C18" s="31"/>
      <c r="D18" s="32"/>
      <c r="E18" s="27">
        <f>F18/1000</f>
        <v>2773.9430000000002</v>
      </c>
      <c r="F18" s="17">
        <f>F17+F14+F13</f>
        <v>2773943</v>
      </c>
    </row>
    <row r="19" spans="2:13">
      <c r="B19" s="30"/>
      <c r="C19" s="33"/>
      <c r="D19" s="34"/>
      <c r="E19" s="28"/>
    </row>
    <row r="20" spans="2:13" ht="15" customHeight="1">
      <c r="B20" s="10" t="s">
        <v>11</v>
      </c>
      <c r="C20" s="35"/>
      <c r="D20" s="36"/>
      <c r="E20" s="37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F22/1000</f>
        <v>693.48599999999999</v>
      </c>
      <c r="F22" s="16">
        <v>693486</v>
      </c>
    </row>
    <row r="23" spans="2:13">
      <c r="B23" s="6" t="s">
        <v>4</v>
      </c>
      <c r="C23" s="7"/>
      <c r="D23" s="7"/>
      <c r="E23" s="8">
        <v>0</v>
      </c>
    </row>
    <row r="24" spans="2:13">
      <c r="B24" s="24"/>
      <c r="C24" s="25"/>
      <c r="D24" s="25"/>
      <c r="E24" s="26"/>
    </row>
    <row r="25" spans="2:13">
      <c r="B25" s="11" t="s">
        <v>12</v>
      </c>
      <c r="C25" s="22"/>
      <c r="D25" s="23"/>
      <c r="E25" s="12">
        <f>SUM(E21:E23)</f>
        <v>693.48599999999999</v>
      </c>
    </row>
    <row r="26" spans="2:13">
      <c r="B26" s="24"/>
      <c r="C26" s="25"/>
      <c r="D26" s="25"/>
      <c r="E26" s="26"/>
    </row>
    <row r="27" spans="2:13">
      <c r="B27" s="29" t="s">
        <v>21</v>
      </c>
      <c r="C27" s="31"/>
      <c r="D27" s="32"/>
      <c r="E27" s="27">
        <f>E18+E25</f>
        <v>3467.4290000000001</v>
      </c>
    </row>
    <row r="28" spans="2:13">
      <c r="B28" s="30"/>
      <c r="C28" s="33"/>
      <c r="D28" s="34"/>
      <c r="E28" s="28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Monisha Khurana</cp:lastModifiedBy>
  <cp:lastPrinted>2018-08-13T14:17:16Z</cp:lastPrinted>
  <dcterms:created xsi:type="dcterms:W3CDTF">2014-09-17T12:05:47Z</dcterms:created>
  <dcterms:modified xsi:type="dcterms:W3CDTF">2018-10-29T13:18:04Z</dcterms:modified>
</cp:coreProperties>
</file>