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D:\Survey_2020_2021\Airport_Survey\"/>
    </mc:Choice>
  </mc:AlternateContent>
  <xr:revisionPtr revIDLastSave="0" documentId="8_{E3858B78-03A5-41E6-ADFF-5A6C30D06909}" xr6:coauthVersionLast="46" xr6:coauthVersionMax="46" xr10:uidLastSave="{00000000-0000-0000-0000-000000000000}"/>
  <bookViews>
    <workbookView xWindow="-120" yWindow="-120" windowWidth="20730" windowHeight="11160" tabRatio="928" xr2:uid="{00000000-000D-0000-FFFF-FFFF00000000}"/>
  </bookViews>
  <sheets>
    <sheet name="WP Recruit, Count Info-Rec 9" sheetId="10" r:id="rId1"/>
    <sheet name="Old Form A-Rec 9" sheetId="2" state="hidden" r:id="rId2"/>
    <sheet name="WP Regular Intercept-Rec 10" sheetId="7" r:id="rId3"/>
    <sheet name="WP CV Driver Intercept-Rec 12" sheetId="5" r:id="rId4"/>
  </sheets>
  <definedNames>
    <definedName name="_xlnm._FilterDatabase" localSheetId="3" hidden="1">'WP CV Driver Intercept-Rec 12'!$A$5:$F$38</definedName>
    <definedName name="_xlnm._FilterDatabase" localSheetId="0" hidden="1">'WP Recruit, Count Info-Rec 9'!$A$5:$F$72</definedName>
    <definedName name="_xlnm._FilterDatabase" localSheetId="2" hidden="1">'WP Regular Intercept-Rec 10'!$A$5:$F$52</definedName>
    <definedName name="OLE_LINK2" localSheetId="0">'WP Recruit, Count Info-Rec 9'!#REF!</definedName>
    <definedName name="_xlnm.Print_Area" localSheetId="1">'Old Form A-Rec 9'!#REF!</definedName>
    <definedName name="_xlnm.Print_Area" localSheetId="3">'WP CV Driver Intercept-Rec 12'!$D$1:$F$38</definedName>
    <definedName name="_xlnm.Print_Area" localSheetId="0">'WP Recruit, Count Info-Rec 9'!$D$1:$F$72</definedName>
    <definedName name="_xlnm.Print_Area" localSheetId="2">'WP Regular Intercept-Rec 10'!$D$1:$F$52</definedName>
    <definedName name="_xlnm.Print_Titles" localSheetId="3">'WP CV Driver Intercept-Rec 12'!$4:$4</definedName>
    <definedName name="_xlnm.Print_Titles" localSheetId="0">'WP Recruit, Count Info-Rec 9'!$4:$4</definedName>
    <definedName name="_xlnm.Print_Titles" localSheetId="2">'WP Regular Intercept-Rec 10'!$4:$4</definedName>
    <definedName name="Record_1">#REF!</definedName>
    <definedName name="Study_Areas">#REF!</definedName>
    <definedName name="Z_45D84445_B9B0_4D3C_8215_8AE4EA3A80A6_.wvu.PrintArea" localSheetId="3" hidden="1">'WP CV Driver Intercept-Rec 12'!$A$2:$F$77</definedName>
    <definedName name="Z_45D84445_B9B0_4D3C_8215_8AE4EA3A80A6_.wvu.PrintArea" localSheetId="0" hidden="1">'WP Recruit, Count Info-Rec 9'!$D$2:$F$76</definedName>
    <definedName name="Z_45D84445_B9B0_4D3C_8215_8AE4EA3A80A6_.wvu.PrintArea" localSheetId="2" hidden="1">'WP Regular Intercept-Rec 10'!$D$2:$F$65</definedName>
    <definedName name="Z_45D84445_B9B0_4D3C_8215_8AE4EA3A80A6_.wvu.PrintTitles" localSheetId="3" hidden="1">'WP CV Driver Intercept-Rec 12'!$4:$4</definedName>
    <definedName name="Z_45D84445_B9B0_4D3C_8215_8AE4EA3A80A6_.wvu.PrintTitles" localSheetId="0" hidden="1">'WP Recruit, Count Info-Rec 9'!$4:$4</definedName>
    <definedName name="Z_45D84445_B9B0_4D3C_8215_8AE4EA3A80A6_.wvu.PrintTitles" localSheetId="2" hidden="1">'WP Regular Intercept-Rec 10'!$4:$4</definedName>
    <definedName name="Z_65169772_8A36_4541_8882_EC04CF9854D4_.wvu.Cols" localSheetId="0" hidden="1">'WP Recruit, Count Info-Rec 9'!$B:$B,'WP Recruit, Count Info-Rec 9'!#REF!,'WP Recruit, Count Info-Rec 9'!#REF!</definedName>
    <definedName name="Z_65169772_8A36_4541_8882_EC04CF9854D4_.wvu.PrintArea" localSheetId="3" hidden="1">'WP CV Driver Intercept-Rec 12'!$A$2:$F$77</definedName>
    <definedName name="Z_65169772_8A36_4541_8882_EC04CF9854D4_.wvu.PrintArea" localSheetId="0" hidden="1">'WP Recruit, Count Info-Rec 9'!$D$2:$F$83</definedName>
    <definedName name="Z_65169772_8A36_4541_8882_EC04CF9854D4_.wvu.PrintArea" localSheetId="2" hidden="1">'WP Regular Intercept-Rec 10'!$D$2:$F$65</definedName>
    <definedName name="Z_65169772_8A36_4541_8882_EC04CF9854D4_.wvu.PrintTitles" localSheetId="3" hidden="1">'WP CV Driver Intercept-Rec 12'!$4:$4</definedName>
    <definedName name="Z_65169772_8A36_4541_8882_EC04CF9854D4_.wvu.PrintTitles" localSheetId="0" hidden="1">'WP Recruit, Count Info-Rec 9'!$4:$4</definedName>
    <definedName name="Z_65169772_8A36_4541_8882_EC04CF9854D4_.wvu.PrintTitles" localSheetId="2" hidden="1">'WP Regular Intercept-Rec 10'!$4:$4</definedName>
  </definedNames>
  <calcPr calcId="191029"/>
  <customWorkbookViews>
    <customWorkbookView name="E-Hard - Personal View" guid="{65169772-8A36-4541-8882-EC04CF9854D4}" mergeInterval="0" personalView="1" maximized="1" xWindow="1" yWindow="1" windowWidth="1245" windowHeight="686" tabRatio="778" activeSheetId="8"/>
    <customWorkbookView name="TTI - Personal View" guid="{45D84445-B9B0-4D3C-8215-8AE4EA3A80A6}" mergeInterval="0" personalView="1" maximized="1" xWindow="1" yWindow="1" windowWidth="2526" windowHeight="758" tabRatio="778" activeSheetId="10"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0" i="7" l="1"/>
  <c r="D49" i="7"/>
  <c r="D51" i="7"/>
  <c r="D48" i="7"/>
  <c r="A50" i="7"/>
  <c r="A51" i="7" s="1"/>
  <c r="A52" i="7" s="1"/>
  <c r="A49" i="7"/>
  <c r="A7" i="5" l="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D74" i="10" l="1"/>
  <c r="A74" i="10"/>
  <c r="A75" i="10"/>
  <c r="D75" i="10"/>
  <c r="A5" i="7" l="1"/>
  <c r="A6" i="7" s="1"/>
  <c r="A5" i="5"/>
  <c r="A6" i="5" s="1"/>
  <c r="A5" i="10"/>
  <c r="A6" i="10" s="1"/>
  <c r="A7" i="10" s="1"/>
  <c r="A8" i="10" s="1"/>
  <c r="A9" i="10" s="1"/>
  <c r="A10" i="10" s="1"/>
  <c r="A11" i="10" s="1"/>
  <c r="A12" i="10" s="1"/>
  <c r="A13" i="10" s="1"/>
  <c r="A7" i="7" l="1"/>
  <c r="A8" i="7" s="1"/>
  <c r="A9" i="7" s="1"/>
  <c r="A10" i="7" s="1"/>
  <c r="A11" i="7" s="1"/>
  <c r="A12" i="7" s="1"/>
  <c r="A13" i="7" s="1"/>
  <c r="A14" i="7" s="1"/>
  <c r="A15" i="7" s="1"/>
  <c r="A16" i="7" s="1"/>
  <c r="A17" i="7" s="1"/>
  <c r="A18" i="7" s="1"/>
  <c r="A19" i="7" s="1"/>
  <c r="A20" i="7" s="1"/>
  <c r="A21" i="7" s="1"/>
  <c r="A22" i="7" s="1"/>
  <c r="A23" i="7" s="1"/>
  <c r="A24" i="7" s="1"/>
  <c r="A25" i="7" s="1"/>
  <c r="A26" i="7" s="1"/>
  <c r="A27" i="7" s="1"/>
  <c r="D6" i="7"/>
  <c r="A14" i="10"/>
  <c r="A15" i="10" s="1"/>
  <c r="A16" i="10" s="1"/>
  <c r="A17" i="10" s="1"/>
  <c r="D13" i="10"/>
  <c r="D6" i="10"/>
  <c r="D5" i="10"/>
  <c r="A28" i="7" l="1"/>
  <c r="A29" i="7" s="1"/>
  <c r="A30" i="7" s="1"/>
  <c r="D27" i="7"/>
  <c r="A18" i="10"/>
  <c r="A19" i="10" s="1"/>
  <c r="D17" i="10"/>
  <c r="D7" i="10"/>
  <c r="A31" i="7" l="1"/>
  <c r="D30" i="7"/>
  <c r="D29" i="7"/>
  <c r="A20" i="10"/>
  <c r="A21" i="10" s="1"/>
  <c r="A22" i="10" s="1"/>
  <c r="A23" i="10" s="1"/>
  <c r="D19" i="10"/>
  <c r="D18" i="10"/>
  <c r="D9" i="10"/>
  <c r="D8" i="10"/>
  <c r="A32" i="7" l="1"/>
  <c r="D31" i="7"/>
  <c r="D23" i="10"/>
  <c r="A24" i="10"/>
  <c r="D26" i="7"/>
  <c r="D10" i="10"/>
  <c r="A33" i="7" l="1"/>
  <c r="D32" i="7"/>
  <c r="D24" i="10"/>
  <c r="A25" i="10"/>
  <c r="A26" i="10" s="1"/>
  <c r="A27" i="10" s="1"/>
  <c r="A28" i="10" s="1"/>
  <c r="A29" i="10" s="1"/>
  <c r="A30" i="10" s="1"/>
  <c r="D20" i="10"/>
  <c r="D11" i="10"/>
  <c r="A34" i="7" l="1"/>
  <c r="D33" i="7"/>
  <c r="D30" i="10"/>
  <c r="A31" i="10"/>
  <c r="D28" i="7"/>
  <c r="D12" i="10"/>
  <c r="A35" i="7" l="1"/>
  <c r="D34" i="7"/>
  <c r="D31" i="10"/>
  <c r="A32" i="10"/>
  <c r="A36" i="7" l="1"/>
  <c r="D35" i="7"/>
  <c r="D32" i="10"/>
  <c r="A33" i="10"/>
  <c r="D14" i="10"/>
  <c r="A37" i="7" l="1"/>
  <c r="A38" i="7" s="1"/>
  <c r="A39" i="7" s="1"/>
  <c r="A40" i="7" s="1"/>
  <c r="A41" i="7" s="1"/>
  <c r="A42" i="7" s="1"/>
  <c r="A43" i="7" s="1"/>
  <c r="A44" i="7" s="1"/>
  <c r="A45" i="7" s="1"/>
  <c r="A46" i="7" s="1"/>
  <c r="A47" i="7" s="1"/>
  <c r="A48" i="7" s="1"/>
  <c r="D36" i="7"/>
  <c r="D33" i="10"/>
  <c r="A34" i="10"/>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D37" i="7"/>
  <c r="D15" i="10"/>
  <c r="D38" i="7" l="1"/>
  <c r="D16" i="10"/>
  <c r="D73" i="10" l="1"/>
  <c r="D40" i="7"/>
  <c r="D39" i="7"/>
  <c r="D21" i="10"/>
  <c r="D41" i="7" l="1"/>
  <c r="D22" i="10"/>
  <c r="D42" i="7" l="1"/>
  <c r="D43" i="7" l="1"/>
  <c r="D44" i="7" l="1"/>
  <c r="D25" i="10"/>
  <c r="D45" i="7" l="1"/>
  <c r="D26" i="10"/>
  <c r="D46" i="7" l="1"/>
  <c r="D27" i="10"/>
  <c r="D47" i="7" l="1"/>
  <c r="D28" i="10"/>
  <c r="D29" i="10" l="1"/>
  <c r="D34" i="10" l="1"/>
  <c r="D35" i="10" l="1"/>
  <c r="D52" i="7" l="1"/>
  <c r="D36" i="10"/>
  <c r="D37" i="10" l="1"/>
  <c r="D38" i="10" l="1"/>
  <c r="D39" i="10" l="1"/>
  <c r="D40" i="10" l="1"/>
  <c r="D26" i="5"/>
  <c r="D5" i="7"/>
  <c r="D41" i="10" l="1"/>
  <c r="D27" i="5"/>
  <c r="D42" i="10" l="1"/>
  <c r="D28" i="5"/>
  <c r="D43" i="10" l="1"/>
  <c r="D6" i="5"/>
  <c r="D44" i="10" l="1"/>
  <c r="D29" i="5"/>
  <c r="D45" i="10" l="1"/>
  <c r="D30" i="5"/>
  <c r="D7" i="7"/>
  <c r="D46" i="10" l="1"/>
  <c r="D31" i="5"/>
  <c r="D47" i="10" l="1"/>
  <c r="D32" i="5"/>
  <c r="D7" i="5"/>
  <c r="D33" i="5" l="1"/>
  <c r="D8" i="7"/>
  <c r="D34" i="5" l="1"/>
  <c r="D8" i="5"/>
  <c r="D9" i="7" l="1"/>
  <c r="D9" i="5"/>
  <c r="D10" i="5" l="1"/>
  <c r="D48" i="10" l="1"/>
  <c r="D11" i="5"/>
  <c r="D49" i="10" l="1"/>
  <c r="D12" i="5"/>
  <c r="D50" i="10" l="1"/>
  <c r="D35" i="5"/>
  <c r="D51" i="10" l="1"/>
  <c r="D36" i="5"/>
  <c r="D13" i="5"/>
  <c r="D52" i="10" l="1"/>
  <c r="D10" i="7"/>
  <c r="D14" i="5"/>
  <c r="D53" i="10" l="1"/>
  <c r="D11" i="7"/>
  <c r="D54" i="10" l="1"/>
  <c r="D12" i="7"/>
  <c r="D15" i="5"/>
  <c r="D55" i="10" l="1"/>
  <c r="D38" i="5"/>
  <c r="D37" i="5"/>
  <c r="D13" i="7"/>
  <c r="D16" i="5"/>
  <c r="D56" i="10" l="1"/>
  <c r="D17" i="5"/>
  <c r="D57" i="10" l="1"/>
  <c r="D18" i="5"/>
  <c r="D58" i="10" l="1"/>
  <c r="D19" i="5"/>
  <c r="D59" i="10" l="1"/>
  <c r="D20" i="5"/>
  <c r="D60" i="10" l="1"/>
  <c r="D14" i="7"/>
  <c r="D21" i="5"/>
  <c r="D61" i="10" l="1"/>
  <c r="D15" i="7"/>
  <c r="D22" i="5"/>
  <c r="D62" i="10" l="1"/>
  <c r="D16" i="7"/>
  <c r="D23" i="5"/>
  <c r="D63" i="10" l="1"/>
  <c r="D64" i="10" l="1"/>
  <c r="D17" i="7"/>
  <c r="D65" i="10" l="1"/>
  <c r="D18" i="7"/>
  <c r="D66" i="10" l="1"/>
  <c r="D19" i="7"/>
  <c r="D67" i="10" l="1"/>
  <c r="D20" i="7"/>
  <c r="D24" i="5"/>
  <c r="D68" i="10" l="1"/>
  <c r="D25" i="5"/>
  <c r="D69" i="10" l="1"/>
  <c r="D70" i="10" l="1"/>
  <c r="D21" i="7"/>
  <c r="D72" i="10" l="1"/>
  <c r="D71" i="10"/>
  <c r="D22" i="7"/>
  <c r="D23" i="7" l="1"/>
  <c r="D24" i="7" l="1"/>
  <c r="D25" i="7" l="1"/>
  <c r="D5" i="5" l="1"/>
</calcChain>
</file>

<file path=xl/sharedStrings.xml><?xml version="1.0" encoding="utf-8"?>
<sst xmlns="http://schemas.openxmlformats.org/spreadsheetml/2006/main" count="627" uniqueCount="292">
  <si>
    <t>Type</t>
  </si>
  <si>
    <t>Description</t>
  </si>
  <si>
    <t>.</t>
  </si>
  <si>
    <t>Record Type</t>
  </si>
  <si>
    <t>Site Number</t>
  </si>
  <si>
    <t>Begin Operations</t>
  </si>
  <si>
    <t>Location Code</t>
  </si>
  <si>
    <t>End Operations</t>
  </si>
  <si>
    <t>Others at Location</t>
  </si>
  <si>
    <t>Parking</t>
  </si>
  <si>
    <t>Cut Thru Traffic</t>
  </si>
  <si>
    <t>From Delivery Hours</t>
  </si>
  <si>
    <t>Type of Vehicle</t>
  </si>
  <si>
    <t>Employees at Work</t>
  </si>
  <si>
    <t>Person Interviewed</t>
  </si>
  <si>
    <t>Home Address</t>
  </si>
  <si>
    <t>Origin Code</t>
  </si>
  <si>
    <t>Trip Purpose</t>
  </si>
  <si>
    <t>Other Purpose</t>
  </si>
  <si>
    <t>Destination Longitude</t>
  </si>
  <si>
    <t>Destination Latitude</t>
  </si>
  <si>
    <t>Number of people in vehicle.</t>
  </si>
  <si>
    <t>If trip purpose is coded as “other”, this is a description of that purpose.</t>
  </si>
  <si>
    <t>If the origin purpose is coded as “other”, this is a description of that purpose.</t>
  </si>
  <si>
    <t>If the destination purpose is coded as “other”, this is a description of that purpose.</t>
  </si>
  <si>
    <t>Occupancy</t>
  </si>
  <si>
    <t>Vehicle Classification</t>
  </si>
  <si>
    <t>Other Classification</t>
  </si>
  <si>
    <t>Delivery Cargo Weight</t>
  </si>
  <si>
    <t>Pick Up Cargo Weight</t>
  </si>
  <si>
    <t>Other Trip Purpose</t>
  </si>
  <si>
    <t>Origin Longitude</t>
  </si>
  <si>
    <t>Origin Latitude</t>
  </si>
  <si>
    <t>Origin Type of Place</t>
  </si>
  <si>
    <t>Origin Purpose</t>
  </si>
  <si>
    <t>Other Origin Purpose</t>
  </si>
  <si>
    <t>Destination Type of Place</t>
  </si>
  <si>
    <t>Destination Purpose</t>
  </si>
  <si>
    <t>Other Destination Purpose</t>
  </si>
  <si>
    <t>If vehicle classification is coded as “other”, this field should contain the description recorded on the survey form for vehicle.</t>
  </si>
  <si>
    <t>Weight in pounds of cargo being delivered.</t>
  </si>
  <si>
    <t>Weight in pounds of cargo being picked up.</t>
  </si>
  <si>
    <t>Origin Street Address</t>
  </si>
  <si>
    <t>Destination Street Address</t>
  </si>
  <si>
    <t>Arrival Mode</t>
  </si>
  <si>
    <t>Other Arrival Mode</t>
  </si>
  <si>
    <t>Other Origin Type of Place</t>
  </si>
  <si>
    <t>Other Destination Type of Place</t>
  </si>
  <si>
    <t xml:space="preserve"> Home Longitude</t>
  </si>
  <si>
    <t xml:space="preserve"> Home Latitude</t>
  </si>
  <si>
    <t>Origin Address</t>
  </si>
  <si>
    <t>Destination Address</t>
  </si>
  <si>
    <t>Count of Persons</t>
  </si>
  <si>
    <t>Count of Deliveries</t>
  </si>
  <si>
    <t>Special Access</t>
  </si>
  <si>
    <t>Employment Sector</t>
  </si>
  <si>
    <t>Total Employment</t>
  </si>
  <si>
    <t>Estimated number of deliveries on an average week day.</t>
  </si>
  <si>
    <t xml:space="preserve">Origin City </t>
  </si>
  <si>
    <t xml:space="preserve">Origin State </t>
  </si>
  <si>
    <t xml:space="preserve">Origin Zip </t>
  </si>
  <si>
    <t xml:space="preserve">Destination City </t>
  </si>
  <si>
    <t xml:space="preserve">Destination State </t>
  </si>
  <si>
    <t xml:space="preserve">Destination Zip </t>
  </si>
  <si>
    <t>City where respondent lives.</t>
  </si>
  <si>
    <t>State where respondent lives.</t>
  </si>
  <si>
    <t>Zip code where respondent lives.</t>
  </si>
  <si>
    <t>Origin city.</t>
  </si>
  <si>
    <t>Origin state.</t>
  </si>
  <si>
    <t>Origin zip code.</t>
  </si>
  <si>
    <t>Destination city.</t>
  </si>
  <si>
    <t>Destination state.</t>
  </si>
  <si>
    <t>Destination zip code.</t>
  </si>
  <si>
    <t xml:space="preserve">Home Zip </t>
  </si>
  <si>
    <t xml:space="preserve">Home State </t>
  </si>
  <si>
    <t xml:space="preserve">Home City </t>
  </si>
  <si>
    <t>Count of Commercial Vehicles</t>
  </si>
  <si>
    <t>Count of Passenger Vehicles</t>
  </si>
  <si>
    <t>ACR Counts</t>
  </si>
  <si>
    <t>Count of School Buses</t>
  </si>
  <si>
    <t>Data Field</t>
  </si>
  <si>
    <t>Code indicating type of location.  1-Shopping center or office building, 2-Other</t>
  </si>
  <si>
    <t>Code indicating if other businesses are located at the same location.  1-Yes, 2-No</t>
  </si>
  <si>
    <t>Code indicating if traffic cuts through parking lot to access other businesses.  1-Yes, 2-No</t>
  </si>
  <si>
    <t>Code indicating if special access is provided for deliveries or employees.  1-Yes, 2-No</t>
  </si>
  <si>
    <t>Code indicating if passenger vehicle and commercial vehicle counts were obtained from Accumulative Count Recorders.  1-Yes, 2-No</t>
  </si>
  <si>
    <t>Code indicating origin of trip. 1-Home, 2-Other</t>
  </si>
  <si>
    <t>Code indicating destination when person departs from this site. 1-Home, 2-Other</t>
  </si>
  <si>
    <t>Code indicating type of commercial vehicle.  1-Cargo Transport Vehicle, 2-Service Vehicle (i.e. all others besides dedicated cargo transport).</t>
  </si>
  <si>
    <t>If destination type of place is coded as "other", this field contains a description of the type of place.</t>
  </si>
  <si>
    <t>Code indicating type of record. Here it should be 9.</t>
  </si>
  <si>
    <t>Estimate of Deliveries</t>
  </si>
  <si>
    <t>Alphanumeric</t>
  </si>
  <si>
    <t>Numeric</t>
  </si>
  <si>
    <t>Annual Household Income</t>
  </si>
  <si>
    <t>Square Footage of Building(s)</t>
  </si>
  <si>
    <t xml:space="preserve">Total square footage of the building or buildings at this site that belong to surveyed establishment. For Non-Free-Standing establishments located in a shared building, only the square footage of the establishment’s portion of the building should be reported. </t>
  </si>
  <si>
    <t>Lot Size</t>
  </si>
  <si>
    <t>Total size in acres of the lot where establishment is located. This field should be left blank for Non-Free-Standing establishments.</t>
  </si>
  <si>
    <t>Number of Parking Spaces</t>
  </si>
  <si>
    <t>Total number of parking spaces at the location. This field should be left blank for Non-Free-Standing establishments.</t>
  </si>
  <si>
    <t>Number of External Servicing Positions</t>
  </si>
  <si>
    <t>Total number of external servicing positions at the establishment, such as bank teller lanes or fuel pumps (excludes drive-thru lanes at fast food sites).</t>
  </si>
  <si>
    <t>Count of Bicycles</t>
  </si>
  <si>
    <t>Workplace Latitude</t>
  </si>
  <si>
    <t>Workplace Longitude</t>
  </si>
  <si>
    <t>Workplace Name</t>
  </si>
  <si>
    <t>Name of workplace.</t>
  </si>
  <si>
    <t>Address of workplace.</t>
  </si>
  <si>
    <t>City where workplace is located.</t>
  </si>
  <si>
    <t>State where workplace is located.</t>
  </si>
  <si>
    <t>Zip code for workplace.</t>
  </si>
  <si>
    <t>Phone number of workplace.</t>
  </si>
  <si>
    <t>Estimated average number of visitors to the workplace on a typical weekday.</t>
  </si>
  <si>
    <t>Estimated average number of employees working at workplace on a typical weekday.</t>
  </si>
  <si>
    <t>Code indicating the type of workplace. 1-Free Standing, 2-Non-Free Standing.  A free-standing workplace is one where the points of vehicle access and parking are clearly established and are designed to serve that workplace only. A Non-Free Standing workplace is one where the points of vehicle access and parking are designed to serve more than one establishment.</t>
  </si>
  <si>
    <t>Code indicating if workplace has its own parking.  1-Yes, 2-No</t>
  </si>
  <si>
    <t>Total number of persons counted entering and exiting the workplace beginning 1 hour before and ending 1 hour after operations. Count is for 24 hours if workplace is open 24 hours. Count of persons should be tallied as 1 for every non-delivery person that enters the workplace and 1 for every non-delivery person that exits the workplace. Person counts should be conducted at all Non-Free Standing workplaces and any Free-Standing workplaces with shared parking or cut-through traffic.</t>
  </si>
  <si>
    <t>Total number of passenger vehicles (excluding commercial vehicles and school buses) counted entering and exiting the workplace beginning 1 hour before and ending 1 hour after operations. Count is for 24 hours if workplace is open 24 hours. Count of passenger vehicles should be tallied as 1 for every passenger vehicle that enters the workplace and 1 for every passenger vehicle that exits the workplace. Passenger vehicle counts should not be conducted at Non-Free Standing workplaces due to potential uncertainty regarding which establishment vehicles are going to/coming from.</t>
  </si>
  <si>
    <t>Total number of commercial vehicles (including city transit buses, but excluding school buses) counted entering and exiting the workplace beginning 1 hour before and ending 1 hour after operations. Count is for 24 hours if workplace is open 24 hours. Count of commercial vehicles should be tallied as 1 for every commercial vehicle that enters the workplace and 1 for every commercial vehicle that exits the workplace. A commercial vehicle is considered to be any cargo transport or service vehicle used for commercial purposes. This includes any heavy duty vehicles (with 3 axles or more) or vehicles of any type with a company or government logo on them (e.g. plumbing, electrical, utility, construction, landscaping, delivery, agency/city/state/federal vehicles, etc).</t>
  </si>
  <si>
    <t xml:space="preserve">Total number of school buses counted entering and exiting the workplace beginning 1 hour before and ending 1 hour after operations. Count is for 24 hours if workplace is open 24 hours.  Count of school buses should be tallied as 1 for every school bus that enters the workplace and 1 for every school bus that exits the workplace. </t>
  </si>
  <si>
    <t>Non-zero number assigned to the workplace.</t>
  </si>
  <si>
    <t>Workplace Address</t>
  </si>
  <si>
    <t>Workplace City</t>
  </si>
  <si>
    <t>Workplace State</t>
  </si>
  <si>
    <t>Workplace Zip Code</t>
  </si>
  <si>
    <t>Workplace Type</t>
  </si>
  <si>
    <t>Total number of delivery persons making deliveries or pick-ups at workplace on survey day beginning 1 hour before and ending 1 hour after operations. Count is for 24 hours if workplace is open 24 hours. Count of deliveries should be tallied as 1 for every delivery person that enters the workplace and 1 for every delivery person that exits the workplace (regardless if there was a delivery and pickup, or a just a delivery or a pickup).</t>
  </si>
  <si>
    <t>Longitude of household address to six decimal places.</t>
  </si>
  <si>
    <t xml:space="preserve">Longitude of workplace address to six decimal places.  </t>
  </si>
  <si>
    <t xml:space="preserve">Latitude of workplace address to six decimal places.  </t>
  </si>
  <si>
    <t>Address where respondent lives or nearest cross streets. If nearest intersecting streets are provided, both street names must be listed, separated by "&amp;" or "and".</t>
  </si>
  <si>
    <t>Origin address or nearest cross streets. If nearest intersecting streets are provided, both street names must be listed, separated by "&amp;" or "and".</t>
  </si>
  <si>
    <t>Destination address  or nearest cross streets. If nearest intersecting streets are provided, both street names must be listed, separated by "&amp;" or "and".</t>
  </si>
  <si>
    <t>Latitude of household address to six decimal places.</t>
  </si>
  <si>
    <t>Longitude of  destination address to 6 decimal places.</t>
  </si>
  <si>
    <t>Longitude of origin to 6 decimal places.</t>
  </si>
  <si>
    <t>Latitude of  origin to 6 decimal places.</t>
  </si>
  <si>
    <t>Street address or nearest cross streets of last place person got into vehicle before traveling to this workplace. If nearest intersecting streets are provided, both street names must be listed, separated by "&amp;" or "and".</t>
  </si>
  <si>
    <t>Street address or nearest cross streets of location vehicle will be going when it leaves this workplace. If nearest intersecting streets are provided, both street names must be listed, separated by "&amp;" or "and".</t>
  </si>
  <si>
    <t>Latitude of  destination address to 6 decimal places.</t>
  </si>
  <si>
    <t>Latitude of  origin address to 6 decimal places.</t>
  </si>
  <si>
    <t>Longitude of origin address to 6 decimal places.</t>
  </si>
  <si>
    <t>Total Number of Commercial Vehicles Owned or Leased by Establishment</t>
  </si>
  <si>
    <t>Site ID Number</t>
  </si>
  <si>
    <t>Code indicating type of record. Here it should be 12.</t>
  </si>
  <si>
    <t>Other Type of Place</t>
  </si>
  <si>
    <t>Pickup Trucks in Fleet</t>
  </si>
  <si>
    <t xml:space="preserve">Number of pickup trucks that the organization owns or leases and operates from the surveyed location. </t>
  </si>
  <si>
    <t xml:space="preserve">Number of cargo delivery/pick-up vans that the organization owns or leases and operates from the surveyed location. </t>
  </si>
  <si>
    <t xml:space="preserve">Number of service vans that the organization owns or leases and operates from the surveyed location. </t>
  </si>
  <si>
    <t xml:space="preserve">Vans in Fleet used for Cargo Transport </t>
  </si>
  <si>
    <t xml:space="preserve">Vans in Fleet used for Service </t>
  </si>
  <si>
    <t xml:space="preserve">Single Unit Trucks in Fleet (2,3 or 4-Axle) used for Cargo Transport </t>
  </si>
  <si>
    <t>Single Unit Trucks in Fleet (2,3 or 4-Axle) used for Service</t>
  </si>
  <si>
    <t>Number of single unit trucks (2,3 or 4-Axle) that the organization owns or leases and operates from the surveyed location for cargo transport.</t>
  </si>
  <si>
    <t>Number of single unit trucks (2,3 or 4-Axle) that the organization owns or leases and operates from the surveyed location for service.</t>
  </si>
  <si>
    <t>Pickup Trucks that Travel on a Typical Weekday</t>
  </si>
  <si>
    <t>Cargo Vans that Travel on a Typical Weekday</t>
  </si>
  <si>
    <t xml:space="preserve">Service Vans that Travel on a Typical Weekday </t>
  </si>
  <si>
    <t>Single Unit Cargo Trucks (2,3 or 4-Axle) that Travel on a Typical Weekday</t>
  </si>
  <si>
    <t>Single Unit Trucks used for Service (2,3 or 4-Axle) that Travel on a Typical Weekday</t>
  </si>
  <si>
    <t>Number of pickup trucks that travel on a typical weekday.</t>
  </si>
  <si>
    <t>Number of cargo delivery/pick-up vans that travel on a typical weekday.</t>
  </si>
  <si>
    <t>Number of service vans that travel on a typical weekday.</t>
  </si>
  <si>
    <t>Number of single unit cargo trucks (2,3 or 4-Axle) that travel on a typical weekday.</t>
  </si>
  <si>
    <t>Number of single unit trucks used for service (2,3 or 4-Axle) that travel on a typical weekday.</t>
  </si>
  <si>
    <t>Number of Commercial Vehicles in Fleet that Travel on a Typical Weekday</t>
  </si>
  <si>
    <t>Number of Commercial Vehicles in the organization's fleet (Cargo and Service combined) that travel on a typical weekday. An estimate should be provided by the organization if the exact number is not known. The value entered in this field and each of the detailed vehicle type fields below should be the same for all Workplace and Commercial Vehicle entries with the same Site ID Number.</t>
  </si>
  <si>
    <t>Total number of employees at work on the day that the survey was conducted.</t>
  </si>
  <si>
    <t>Eight-digit calendar date (MMDDYYYY) of the Workplace survey.</t>
  </si>
  <si>
    <t xml:space="preserve">Full or Partial Recruitment </t>
  </si>
  <si>
    <t>Code indicating results of recruitment attempts.  1-Full Survey, 2-Partial Survey</t>
  </si>
  <si>
    <t>NAICS Code of the Establishment</t>
  </si>
  <si>
    <t>North American Industrial Classification System code of the Establishment.</t>
  </si>
  <si>
    <t>Code indicating the workplace's employment sector. 1-Basic, 2-Retail, 3-Service, 4-Education</t>
  </si>
  <si>
    <t xml:space="preserve">Date of Workplace Survey </t>
  </si>
  <si>
    <t>Arrival Time</t>
  </si>
  <si>
    <t>Departure Time</t>
  </si>
  <si>
    <t>Time Interview Ended</t>
  </si>
  <si>
    <t>Military hour and minute that interview ended, separated by a colon (HH:MM).</t>
  </si>
  <si>
    <t>Military hour and minute of arrival, separated by a colon (HH:MM).</t>
  </si>
  <si>
    <t>Description of Cargo Delivered</t>
  </si>
  <si>
    <t>Description of Cargo Picked Up</t>
  </si>
  <si>
    <t>If cargo was delivered, this field contains a description of the cargo. Otherwise field is blank.</t>
  </si>
  <si>
    <t>If cargo was picked up, this field contains a description of the cargo. Otherwise field is blank.</t>
  </si>
  <si>
    <t>Location at Special Generator where interviews were conducted.</t>
  </si>
  <si>
    <t>If arrival mode is coded “other”, the mode used should be indicated in this field.</t>
  </si>
  <si>
    <t xml:space="preserve">If parking location is coded as "other", the location should be indicated in this field. </t>
  </si>
  <si>
    <t xml:space="preserve">If purpose is coded as “other”, the purpose should be indicated in this field. </t>
  </si>
  <si>
    <t>This file contains data collected from employees and visitors at surveyed workplaces. The data in this record should be submitted as a comma-delimited file (Rec10.CSV) with information for each respondent entered in a separate row. Commas should not be used within individual data fields.</t>
  </si>
  <si>
    <t>Purpose of trip.                                                                                                                 1-Base Location/Return to Base Location                                                       2-Vehicle Maintenance (fuel, oil, etc)                                                                                                                      3-Driver Needs (food, restroom, etc)                                                                                                                            4-Deliver Cargo                                                                                                          5-Pick Up Cargo                                                                                                                 6-Deliver and Pick Up Cargo                                                                               7-Government Related Service                                                                                                                     8-Installation, Maintenance or Repair Service                                                9-Sales or Professional Service                                                                          10-Home                                                                                                                                  96-Other (Specify)                                                                                                          99-Refused</t>
  </si>
  <si>
    <t xml:space="preserve">Total number of bicycles counted entering and exiting the workplace beginning 1 hour before and ending 1 hour after operations. Count is for 24 hours if workplace is open 24 hours. Count of bicycles should be tallied as 1 for every bicycle that enters the workplace and 1 for every bicycle that exits the workplace. Unless TxDOT or its representative has specifically indicated that bicycle counts are to be conducted at the workplace, this field should remain blank. </t>
  </si>
  <si>
    <t>Type of Place</t>
  </si>
  <si>
    <t>Code indicating type of place.                                                                                      1-Office Building (Non-Government)                                                                                                           2-Retail/Shopping                                                                                                      3-Industrial/Manufacturing                                                                                4-Medical/Hospital                                                                                                  5-Educational (12th grade or less)                                                                     6-Educational (College, Trade, etc)                                                                     7-Government Office/Building                                                                            8-Residential                                                                                                                9-Convenience Store/Gas Station                                                                       10-Grocery Store                                                                                                           11-Restaurant/Fast Food/Bar &amp; Grill                                                             12-Bank/Financial Institution                                                                                        13-Transportation, Warehousing and Wholesale Trade                                                                                                                               14-Construction                                                                                                                  96-Other                                                                                                                           98-Unknown</t>
  </si>
  <si>
    <t>Code indicating type of place at origin.                                                       1-Office Building (Non-Government)                                                                                                           2-Retail/Shopping                                                                                                      3-Industrial/Manufacturing                                                                                4-Medical/Hospital                                                                                                  5-Educational (12th grade or less)                                                                     6-Educational (College, Trade, etc)                                                                     7-Government Office/Building                                                                            8-Residential                                                                                                                9-Convenience Store/Gas Station                                                                       10-Grocery Store                                                                                                           11-Restaurant/Fast Food/Bar &amp; Grill                                                             12-Bank/Financial Institution                                                                                        13-Transportation, Warehousing and Wholesale Trade                                                                                                                               14-Construction                                                                                                                  96-Other                                                                                                                           98-Unknown</t>
  </si>
  <si>
    <t>If type of place is coded as "other", this field contains a description of the type of place.</t>
  </si>
  <si>
    <t>If origin type of place is coded as "other", this field contains a description of the type of place.</t>
  </si>
  <si>
    <t>Arrival Number Persons</t>
  </si>
  <si>
    <t>If arrival was by car/truck/van, this is the number of persons in the vehicle including the person being interviewed. This field is blank for all other modes.</t>
  </si>
  <si>
    <t xml:space="preserve">If departure mode is coded “other”, the mode used should be indicated in this field.  </t>
  </si>
  <si>
    <t>Destination Code</t>
  </si>
  <si>
    <t>If departure was by car/truck/van, this is the number of persons in the vehicle including the person being interviewed. This field is blank for all other modes.</t>
  </si>
  <si>
    <t>Normal begin time for operations at workplace (in military time e.g. HH:MM). Use 00:00 for 24-hr operations.</t>
  </si>
  <si>
    <t>Normal end time for operations at workplace (in military time e.g. HH:MM). Use 23:59 for 24-hr operations.</t>
  </si>
  <si>
    <t>Beginning time for deliveries at workplace (in military time e.g. HH:MM). Use 00:00 for 24-hr operations.</t>
  </si>
  <si>
    <t xml:space="preserve">Ending time for deliveries at workplace (in military time e.g. HH:MM). Use 23:59 for 24-hr operations. </t>
  </si>
  <si>
    <t>Military hour and minute of departure from the origin location, separated by a colon (HH:MM).</t>
  </si>
  <si>
    <t>Estimated Number of Workers Telecommuting on Survey Day</t>
  </si>
  <si>
    <t>Estimated number of workers telecommuting (working from home) on the survey day.</t>
  </si>
  <si>
    <t>To Delivery Hours</t>
  </si>
  <si>
    <t>Workplace Phone Number</t>
  </si>
  <si>
    <t>Estimated Number of Visitors</t>
  </si>
  <si>
    <t>Estimated Number of Employees At Work</t>
  </si>
  <si>
    <t xml:space="preserve">SUVs in Fleet used for Cargo Transport </t>
  </si>
  <si>
    <t xml:space="preserve">SUVs in Fleet used for Service </t>
  </si>
  <si>
    <t xml:space="preserve">Number of cargo delivery/pick-up SUVs that the organization owns or leases and operates from the surveyed location. </t>
  </si>
  <si>
    <t xml:space="preserve">Number of service SUVs that the organization owns or leases and operates from the surveyed location. </t>
  </si>
  <si>
    <t>Dump Trucks in Fleet</t>
  </si>
  <si>
    <t>Tow Trucks in Fleet</t>
  </si>
  <si>
    <t xml:space="preserve">Number of dump trucks that the organization owns or leases and operates from the surveyed location. </t>
  </si>
  <si>
    <t xml:space="preserve">Number of tow trucks that the organization owns or leases and operates from the surveyed location. </t>
  </si>
  <si>
    <t>Cargo SUVs that Travel on a Typical Weekday</t>
  </si>
  <si>
    <t xml:space="preserve">Service SUVs that Travel on a Typical Weekday </t>
  </si>
  <si>
    <t>Dump Trucks that Travel on a Typical Weekday</t>
  </si>
  <si>
    <t xml:space="preserve">Tow Trucks that Travel on a Typical Weekday </t>
  </si>
  <si>
    <t>Number of service SUVs that travel on a typical weekday.</t>
  </si>
  <si>
    <t>Number of cargo SUVs that travel on a typical weekday.</t>
  </si>
  <si>
    <t>Number of dump trucks that travel on a typical weekday.</t>
  </si>
  <si>
    <t>Number of tow trucks that travel on a typical weekday.</t>
  </si>
  <si>
    <t>Semis in Fleet (all Tractor-Trailer Combinations, with or without trailer) used for Cargo Transport</t>
  </si>
  <si>
    <t xml:space="preserve">Semis in Fleet (all Tractor-Trailer Combinations, with or without trailer) used for Service </t>
  </si>
  <si>
    <t>Semis used for Cargo Transport (all Tractor-Trailer Combinations, with or without trailer) that Travel on a Typical Weekday</t>
  </si>
  <si>
    <t xml:space="preserve">Semis used for Service (all Tractor-Trailer Combinations, with or without trailer) that Travel on a Typical Weekday </t>
  </si>
  <si>
    <t>Number of semis used for cargo transport (all tractor-trailer combinations, with or without trailer) that travel on a typical weekday.</t>
  </si>
  <si>
    <t>Number of semis used for service (all tractor-trailer combinations, with or without trailer) that travel on a typical weekday.</t>
  </si>
  <si>
    <t>Number of semis (all tractor-trailer combinations, with or without trailer) that the organization owns or leases and operates from the surveyed location for cargo transport.</t>
  </si>
  <si>
    <t>Number of semis (all tractor-trailer combinations, with or without trailer) that the organization owns or leases and operates from the surveyed location for service.</t>
  </si>
  <si>
    <t>Passenger Cars in Fleet</t>
  </si>
  <si>
    <t>Number of cars that the organization owns or leases and operates from the surveyed location.</t>
  </si>
  <si>
    <t>Passenger Cars that Travel on a Typical Weekday</t>
  </si>
  <si>
    <t>Number of cars that travel on a typical weekday.</t>
  </si>
  <si>
    <t xml:space="preserve">Code indicating the classification of the vehicle.                                          1-Passenger Car                                                                                                             2-Pickup                                                                                                                                3-Van (cargo or mini)                                                                                                     4-Sport Utility Vehicle (SUV)                                                                                       5-Dump Truck (all axle/wheel combinations)                                                     6-Tow Truck (all axle/wheel combinations)                                                         7-Single Unit 2-axle (6 wheels)                                                                          8-Single Unit 3-axle (10 wheels)                                                                      9-Single Unit 4-axle (14 wheels)                                                                            10-Semi (all tractor-trailer combinations, with or without trailer)                                                                                                                                    96-Other </t>
  </si>
  <si>
    <t>This file contains details about the workplace surveyed, including its counts. The data in this record should be submitted as a comma-delimited file (Rec9.CSV) with information for each workplace entered in a separate row. Commas should not be used within individual data fields.</t>
  </si>
  <si>
    <t xml:space="preserve">Total number of commercial vehicles (Cargo and Service combined) that the organization owns or leases and operates from the surveyed location for business purposes (according to the recruitment information provided). </t>
  </si>
  <si>
    <t xml:space="preserve">Unique identification number assigned to each establishment. </t>
  </si>
  <si>
    <t>Total number of employees (Full Time and Part Time combined) that are employed at the surveyed location. The value entered in this field should be captured during recruitment.</t>
  </si>
  <si>
    <t>Number of Enplanements on the Survey Day</t>
  </si>
  <si>
    <t>Number of Deplanements on the Survey Day</t>
  </si>
  <si>
    <t xml:space="preserve">Total number of deplanements at airport on the survey day. This value should be obtained from the airport administration following the survey. </t>
  </si>
  <si>
    <t xml:space="preserve">Total number of enplanements at airport on the survey day. This value should be obtained from the airport administration following the survey. </t>
  </si>
  <si>
    <t>This file contains interview data collected from commercial vehicle drivers intercepted at the surveyed workplace using the form Commercial Vehicle Driver Survey. The data in this record should be submitted as a comma-delimited file (Rec12.CSV) with information for each respondent entered in a separate row. Commas should not be used within individual data fields.</t>
  </si>
  <si>
    <t>Code indicating type of record. Here it should be 10.</t>
  </si>
  <si>
    <t>Unique non-zero number assigned to the site where these interviews were conducted.</t>
  </si>
  <si>
    <t>Code indicating if person being interviewed is an Employee, Visitor or Student. 1-Employee, 2-Visitor</t>
  </si>
  <si>
    <t>Location of Interview</t>
  </si>
  <si>
    <t>Code indicating mode used to travel to this location.                                               1-Airplane
2-Rental Vehicle Driver/Passenger
3-Vehicle Driver (car/truck/van)
4-Vehicle Passenger (car/truck/van) 
5-Carpool/Vanpool Driver/Passenger
6-Transit Bus                                                                                                                                                                        7-Rideshare Service (Uber, Lyft, etc.)    
8-Taxi/Paid Limousine                                                                                                                                     
9-Motorcycle/Moped 
10-Commercial Service Vehicle 
11-Commercial Cargo Transport Vehicle 
96-Other 
99- Refused</t>
  </si>
  <si>
    <t>Workplace Survey Intercept Information (Record 10)</t>
  </si>
  <si>
    <t>Workplace Survey General Information (Record 9)</t>
  </si>
  <si>
    <t>Workplace Survey Commercial Vehicle Driver Intercept Information (Record 12)</t>
  </si>
  <si>
    <t>Parked</t>
  </si>
  <si>
    <t>Code indicating if respondent arrived or departed in a vehicle parked in a paid lot/garage (non-employees only and excluding rental vehicles)? 1-Yes, 2-No</t>
  </si>
  <si>
    <t>Park Location</t>
  </si>
  <si>
    <t>Other Parking Location</t>
  </si>
  <si>
    <t>Parking Booked Online</t>
  </si>
  <si>
    <t>If parked, this is code indicating whether the parking was booked online. 1-Yes, 2-No</t>
  </si>
  <si>
    <t xml:space="preserve">If parked, this is code indicating the lot/garage vehicle was parked at.  1-Terminal Garage (A,B,C,D,E) at IAH, 2-Valet at IAH, 3-ecopark Covered at IAH, 4-ecopark Uncovered at IAH, 5-ecopark 2 at IAH, 6-The Parking Spot at IAH, 7-Park ‘N Fly at IAH, 8-Fast Park at IAH, 9-PreFlight Parking at IAH, 10-Other at IAH, 11-Terminal Garage (Red or Blue) at HOU, 12-ecopark at HOU, 13-Valet (Red Garage) at HOU, 14-The Parking Spot at HOU, 15-PreFlight Airport Parking at HOU, 16-Fast Park &amp; Relax at HOU, 17-Secure Parking at HOU, 18-Key Airport Parking at HOU, 19-Other at HOU                                                         </t>
  </si>
  <si>
    <t>Total Parking Cost</t>
  </si>
  <si>
    <t>Total Parking Period</t>
  </si>
  <si>
    <t>If parked, this is the total parking cost in dollars for the entire parking period.</t>
  </si>
  <si>
    <t>If parked, this is the total parking period in days (for periods of less than 1 day, please convert hours to a decimal value).</t>
  </si>
  <si>
    <t>Parking Option Rating</t>
  </si>
  <si>
    <t>If parked, this is how the respondent rated their parking option (1 = Lowest, 10 = Highest).</t>
  </si>
  <si>
    <t>Parking Selection Rationale</t>
  </si>
  <si>
    <t>Parking Rationale Ranking</t>
  </si>
  <si>
    <t>If parked, this is the rationale the respondent gave for choosing their parking option. If more than one reason was provided, codes should be separated by semicolons (e.g. 2;3;5).                                                                                                                                          1-Location                                                                                                                     2-Convenience                                                                                                             3-Price                                                                                                                                       4-Safety/Security                                                                                                               5-Reviews                                                                                                                                                                         6-Recommendation                                                                                                                          7-Online Search                                                                                                                                       8-Ease of Booking                                                                                                                                                                        96-Other                                                                                                                           99-Refused</t>
  </si>
  <si>
    <t>If parked, this is how the respondent ranked their top 3 parking selection reasons in order of importance (most important option listed first - e.g. 3;5;2).</t>
  </si>
  <si>
    <t>Code indicating purpose of trip.                                                                      1-Return Home                                                                                                          2-Work Related                                                                                                           3-Social/Recreational/Visit                                                                                                        4-Personal Reasons                                                                                                      5-Pick Up/Drop Off Passenger                                                                                                                               6-Delivery - Pick Up/Drop Off Cargo                                                                                                                                                                                 96-Other                                                                                                                           99-Refused</t>
  </si>
  <si>
    <t xml:space="preserve">Departure Mode </t>
  </si>
  <si>
    <t>Code indicating mode used to depart this location.                                               1-Airplane
2-Rental Vehicle Driver/Passenger
3-Vehicle Driver (car/truck/van)
4-Vehicle Passenger (car/truck/van) 
5-Carpool/Vanpool Driver/Passenger
6-Transit Bus                                                                                                                                                                        7-Rideshare Service (Uber, Lyft, etc.)    
8-Taxi/Paid Limousine                                                                                                                                     
9-Motorcycle/Moped 
10-Commercial Service Vehicle 
11-Commercial Cargo Transport Vehicle 
96-Other 
99- Refused</t>
  </si>
  <si>
    <t>Other Departure Mode</t>
  </si>
  <si>
    <t xml:space="preserve">Departure Number Persons </t>
  </si>
  <si>
    <t>Age</t>
  </si>
  <si>
    <t>Age of respondent. 998-Don’t know, 999-Refused</t>
  </si>
  <si>
    <t>Age Category</t>
  </si>
  <si>
    <t>Code indicating age category if age is refused.                                                                    1-5-15 years old                                                                                                                                  2-16-19 years old                                                                                                                                 3-20-34 years old                                                                                                                               4-35-50 years old                                                                                                                                          5-51-64 years old                                                                                                                            6-65-69 years old                                                                                                                                         7-70 and older                                                                                                                                                                                                                                                                    99-Refused</t>
  </si>
  <si>
    <t xml:space="preserve">Business Trips in Next 12 months </t>
  </si>
  <si>
    <t>Personal Trips in Next 12 months</t>
  </si>
  <si>
    <t>Number of business trips respondent expected to make in the next 12 months by plane from this airport?</t>
  </si>
  <si>
    <t>Number of personal trips respondent expected to make in the next 12 months by plane from this airport?</t>
  </si>
  <si>
    <t>Combined annual income of all household members.                                                                                                                                                                1-Less than $5,000
2-$5,000 to $9,999
3-$10,000 to $14,999
4-$15,000 to $17,499
5-$17,500 to $19,999
6-$20,000 to $22,499
7-$22,500 to $24,999
8-$25,000 to $27,499
9-$27,500 to $29,999
10-$30,000 to $32,499
11-$32,500 to $34,999
12-$35,000 to $39,999
13-$40,000 to $44,999
14-$45,000 to $49,999
15-$50,000 to $54,999
16-$55,000 to $59,999
17-$60,000 to $64,999
18-$65,000 to $69,999
19-$70,000 to $74,999
20-$75,000 to $79,999
21-$80,000 to $99,999
22-$100,000 to $124,999
23-$125,000 to $149,999
24-$150,000 to $199,999
25-$200,000 or more
99-Refused</t>
  </si>
  <si>
    <t>Type of place at destination.                                                                                 1-Office Building (Non-Government)                                                                                                           2-Retail/Shopping                                                                                                      3-Industrial/Manufacturing                                                                                4-Medical/Hospital                                                                                                  5-Educational (12th grade or less)                                                                     6-Educational (College, Trade, etc)                                                                     7-Government Office/Building                                                                            8-Residential                                                                                                                        9-Airport                                                                                                                                        10-Intermodal Facility                                                                                         11-Warehouse                                                                                                                                                              12-Distribution Center                                                                                                                                                                                                                     13-Construction                                                                                                                  96-Other                                                                                                                           98-Unknown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</si>
</sst>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0"/>
      <color theme="1"/>
      <name val="Arial"/>
      <family val="2"/>
    </font>
    <font>
      <sz val="11"/>
      <name val="Calibri"/>
      <family val="2"/>
      <scheme val="minor"/>
    </font>
    <font>
      <sz val="11"/>
      <color theme="1"/>
      <name val="Calibri"/>
      <family val="2"/>
      <scheme val="minor"/>
    </font>
    <font>
      <b/>
      <sz val="11"/>
      <name val="Calibri"/>
      <family val="2"/>
      <scheme val="minor"/>
    </font>
    <font>
      <u/>
      <sz val="11"/>
      <name val="Calibri"/>
      <family val="2"/>
      <scheme val="minor"/>
    </font>
  </fonts>
  <fills count="3">
    <fill>
      <patternFill patternType="none"/>
    </fill>
    <fill>
      <patternFill patternType="gray125"/>
    </fill>
    <fill>
      <patternFill patternType="solid">
        <fgColor theme="0" tint="-0.249977111117893"/>
        <bgColor indexed="64"/>
      </patternFill>
    </fill>
  </fills>
  <borders count="1">
    <border>
      <left/>
      <right/>
      <top/>
      <bottom/>
      <diagonal/>
    </border>
  </borders>
  <cellStyleXfs count="2">
    <xf numFmtId="0" fontId="0" fillId="0" borderId="0"/>
    <xf numFmtId="0" fontId="3" fillId="0" borderId="0"/>
  </cellStyleXfs>
  <cellXfs count="29">
    <xf numFmtId="0" fontId="0" fillId="0" borderId="0" xfId="0"/>
    <xf numFmtId="0" fontId="1" fillId="0" borderId="0" xfId="0" applyFont="1" applyFill="1" applyAlignment="1">
      <alignment vertical="top"/>
    </xf>
    <xf numFmtId="0" fontId="1" fillId="2" borderId="0" xfId="0" applyFont="1" applyFill="1" applyAlignment="1">
      <alignment vertical="top"/>
    </xf>
    <xf numFmtId="0" fontId="0" fillId="2" borderId="0" xfId="0" applyFont="1" applyFill="1" applyAlignment="1">
      <alignment horizontal="left" vertical="top"/>
    </xf>
    <xf numFmtId="0" fontId="0" fillId="2" borderId="0" xfId="0" applyFont="1" applyFill="1" applyAlignment="1">
      <alignment vertical="top"/>
    </xf>
    <xf numFmtId="0" fontId="0" fillId="0" borderId="0" xfId="0" applyFont="1" applyFill="1" applyAlignment="1">
      <alignment vertical="top"/>
    </xf>
    <xf numFmtId="0" fontId="0" fillId="0" borderId="0" xfId="0" applyFont="1" applyFill="1" applyAlignment="1">
      <alignment vertical="top" wrapText="1"/>
    </xf>
    <xf numFmtId="0" fontId="0" fillId="0" borderId="0" xfId="0" applyFont="1" applyAlignment="1">
      <alignment vertical="top"/>
    </xf>
    <xf numFmtId="0" fontId="0" fillId="2" borderId="0" xfId="0" applyFont="1" applyFill="1" applyBorder="1" applyAlignment="1">
      <alignment vertical="top"/>
    </xf>
    <xf numFmtId="0" fontId="0" fillId="2" borderId="0" xfId="0" applyFont="1" applyFill="1" applyBorder="1" applyAlignment="1">
      <alignment horizontal="left" vertical="top"/>
    </xf>
    <xf numFmtId="0" fontId="0" fillId="0" borderId="0" xfId="0" applyFont="1" applyFill="1" applyBorder="1" applyAlignment="1">
      <alignment vertical="top"/>
    </xf>
    <xf numFmtId="0" fontId="0" fillId="0" borderId="0" xfId="0" applyFont="1" applyFill="1"/>
    <xf numFmtId="0" fontId="0" fillId="2" borderId="0" xfId="0" applyFill="1" applyAlignment="1">
      <alignment horizontal="left" vertical="top"/>
    </xf>
    <xf numFmtId="0" fontId="2" fillId="0" borderId="0" xfId="0" applyFont="1" applyFill="1" applyAlignment="1">
      <alignment vertical="top" wrapText="1"/>
    </xf>
    <xf numFmtId="0" fontId="2" fillId="0" borderId="0" xfId="0" applyFont="1" applyFill="1" applyAlignment="1">
      <alignment horizontal="justify" vertical="top" wrapText="1"/>
    </xf>
    <xf numFmtId="0" fontId="0" fillId="2" borderId="0" xfId="0" applyFont="1" applyFill="1" applyAlignment="1">
      <alignment horizontal="left" vertical="top" wrapText="1"/>
    </xf>
    <xf numFmtId="0" fontId="4" fillId="0" borderId="0" xfId="0" applyFont="1" applyFill="1" applyAlignment="1">
      <alignment horizontal="left" vertical="top"/>
    </xf>
    <xf numFmtId="0" fontId="2" fillId="0" borderId="0" xfId="0" applyFont="1" applyFill="1" applyAlignment="1">
      <alignment vertical="top"/>
    </xf>
    <xf numFmtId="0" fontId="5" fillId="0" borderId="0" xfId="0" applyFont="1" applyFill="1" applyAlignment="1">
      <alignment horizontal="left" vertical="top" wrapText="1"/>
    </xf>
    <xf numFmtId="0" fontId="5" fillId="0" borderId="0" xfId="0" applyFont="1" applyFill="1" applyAlignment="1">
      <alignment vertical="top"/>
    </xf>
    <xf numFmtId="0" fontId="5" fillId="0" borderId="0" xfId="0" applyFont="1" applyFill="1" applyAlignment="1">
      <alignment vertical="top" wrapText="1"/>
    </xf>
    <xf numFmtId="0" fontId="5" fillId="0" borderId="0" xfId="0" applyFont="1" applyFill="1" applyAlignment="1">
      <alignment horizontal="left" vertical="top"/>
    </xf>
    <xf numFmtId="0" fontId="2" fillId="0" borderId="0" xfId="0" applyFont="1" applyFill="1" applyAlignment="1">
      <alignment horizontal="left" vertical="top"/>
    </xf>
    <xf numFmtId="0" fontId="2" fillId="0" borderId="0" xfId="0" applyFont="1" applyFill="1" applyBorder="1" applyAlignment="1">
      <alignment vertical="top"/>
    </xf>
    <xf numFmtId="0" fontId="2" fillId="0" borderId="0" xfId="0" applyFont="1" applyFill="1" applyBorder="1" applyAlignment="1">
      <alignment horizontal="left" vertical="top"/>
    </xf>
    <xf numFmtId="0" fontId="2" fillId="0" borderId="0" xfId="0" applyFont="1" applyFill="1" applyAlignment="1">
      <alignment horizontal="left" vertical="top" wrapText="1"/>
    </xf>
    <xf numFmtId="0" fontId="2" fillId="0" borderId="0" xfId="0" applyFont="1" applyFill="1" applyBorder="1" applyAlignment="1">
      <alignment vertical="top" wrapText="1"/>
    </xf>
    <xf numFmtId="0" fontId="2" fillId="0" borderId="0" xfId="0" applyFont="1" applyFill="1" applyAlignment="1">
      <alignment horizontal="left" vertical="top" wrapText="1"/>
    </xf>
    <xf numFmtId="0" fontId="2" fillId="0" borderId="0" xfId="0" applyFont="1" applyFill="1" applyAlignment="1">
      <alignment horizontal="left" vertical="top" wrapText="1"/>
    </xf>
  </cellXfs>
  <cellStyles count="2">
    <cellStyle name="Normal" xfId="0" builtinId="0"/>
    <cellStyle name="Normal 2" xfId="1" xr:uid="{9BE59DE1-8C9F-479A-8668-E21803AFE6EF}"/>
  </cellStyles>
  <dxfs count="0"/>
  <tableStyles count="0" defaultTableStyle="TableStyleMedium9" defaultPivotStyle="PivotStyleLight16"/>
  <colors>
    <mruColors>
      <color rgb="FF77F5FB"/>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93"/>
  <sheetViews>
    <sheetView tabSelected="1" zoomScale="75" zoomScaleNormal="75" workbookViewId="0">
      <pane xSplit="3" ySplit="4" topLeftCell="D5" activePane="bottomRight" state="frozen"/>
      <selection pane="topRight" activeCell="D1" sqref="D1"/>
      <selection pane="bottomLeft" activeCell="A5" sqref="A5"/>
      <selection pane="bottomRight" activeCell="D1" sqref="D1"/>
    </sheetView>
  </sheetViews>
  <sheetFormatPr defaultColWidth="8.85546875" defaultRowHeight="15" x14ac:dyDescent="0.25"/>
  <cols>
    <col min="1" max="1" width="3.5703125" style="3" bestFit="1" customWidth="1"/>
    <col min="2" max="2" width="1.7109375" style="3" customWidth="1"/>
    <col min="3" max="3" width="35.85546875" style="3" customWidth="1"/>
    <col min="4" max="4" width="35.85546875" style="25" customWidth="1"/>
    <col min="5" max="5" width="35.85546875" style="17" customWidth="1"/>
    <col min="6" max="6" width="55.85546875" style="13" customWidth="1"/>
    <col min="7" max="16384" width="8.85546875" style="5"/>
  </cols>
  <sheetData>
    <row r="1" spans="1:6" x14ac:dyDescent="0.25">
      <c r="D1" s="16" t="s">
        <v>258</v>
      </c>
    </row>
    <row r="2" spans="1:6" ht="45" customHeight="1" x14ac:dyDescent="0.25">
      <c r="D2" s="28" t="s">
        <v>243</v>
      </c>
      <c r="E2" s="28"/>
      <c r="F2" s="28"/>
    </row>
    <row r="3" spans="1:6" x14ac:dyDescent="0.25">
      <c r="E3" s="13"/>
    </row>
    <row r="4" spans="1:6" x14ac:dyDescent="0.25">
      <c r="A4" s="3">
        <v>0</v>
      </c>
      <c r="D4" s="18" t="s">
        <v>80</v>
      </c>
      <c r="E4" s="19" t="s">
        <v>0</v>
      </c>
      <c r="F4" s="20" t="s">
        <v>1</v>
      </c>
    </row>
    <row r="5" spans="1:6" x14ac:dyDescent="0.25">
      <c r="A5" s="3">
        <f>A4+1</f>
        <v>1</v>
      </c>
      <c r="B5" s="3" t="s">
        <v>2</v>
      </c>
      <c r="C5" s="3" t="s">
        <v>3</v>
      </c>
      <c r="D5" s="25" t="str">
        <f>A5&amp;B5&amp;" "&amp;C5</f>
        <v>1. Record Type</v>
      </c>
      <c r="E5" s="13" t="s">
        <v>93</v>
      </c>
      <c r="F5" s="13" t="s">
        <v>90</v>
      </c>
    </row>
    <row r="6" spans="1:6" ht="30" x14ac:dyDescent="0.25">
      <c r="A6" s="3">
        <f t="shared" ref="A6:A64" si="0">A5+1</f>
        <v>2</v>
      </c>
      <c r="B6" s="3" t="s">
        <v>2</v>
      </c>
      <c r="C6" s="3" t="s">
        <v>144</v>
      </c>
      <c r="D6" s="25" t="str">
        <f t="shared" ref="D6:D63" si="1">A6&amp;B6&amp;" "&amp;C6</f>
        <v>2. Site ID Number</v>
      </c>
      <c r="E6" s="13" t="s">
        <v>93</v>
      </c>
      <c r="F6" s="13" t="s">
        <v>245</v>
      </c>
    </row>
    <row r="7" spans="1:6" ht="30" x14ac:dyDescent="0.25">
      <c r="A7" s="3">
        <f t="shared" si="0"/>
        <v>3</v>
      </c>
      <c r="B7" s="3" t="s">
        <v>2</v>
      </c>
      <c r="C7" s="12" t="s">
        <v>176</v>
      </c>
      <c r="D7" s="25" t="str">
        <f t="shared" si="1"/>
        <v xml:space="preserve">3. Date of Workplace Survey </v>
      </c>
      <c r="E7" s="13" t="s">
        <v>93</v>
      </c>
      <c r="F7" s="13" t="s">
        <v>170</v>
      </c>
    </row>
    <row r="8" spans="1:6" ht="30" x14ac:dyDescent="0.25">
      <c r="A8" s="3">
        <f t="shared" si="0"/>
        <v>4</v>
      </c>
      <c r="B8" s="3" t="s">
        <v>2</v>
      </c>
      <c r="C8" s="3" t="s">
        <v>173</v>
      </c>
      <c r="D8" s="25" t="str">
        <f t="shared" si="1"/>
        <v>4. NAICS Code of the Establishment</v>
      </c>
      <c r="E8" s="13" t="s">
        <v>93</v>
      </c>
      <c r="F8" s="13" t="s">
        <v>174</v>
      </c>
    </row>
    <row r="9" spans="1:6" ht="60" x14ac:dyDescent="0.25">
      <c r="A9" s="3">
        <f t="shared" si="0"/>
        <v>5</v>
      </c>
      <c r="B9" s="3" t="s">
        <v>2</v>
      </c>
      <c r="C9" s="3" t="s">
        <v>56</v>
      </c>
      <c r="D9" s="25" t="str">
        <f t="shared" si="1"/>
        <v>5. Total Employment</v>
      </c>
      <c r="E9" s="13" t="s">
        <v>93</v>
      </c>
      <c r="F9" s="13" t="s">
        <v>246</v>
      </c>
    </row>
    <row r="10" spans="1:6" ht="30" x14ac:dyDescent="0.25">
      <c r="A10" s="3">
        <f t="shared" si="0"/>
        <v>6</v>
      </c>
      <c r="B10" s="3" t="s">
        <v>2</v>
      </c>
      <c r="C10" s="3" t="s">
        <v>55</v>
      </c>
      <c r="D10" s="25" t="str">
        <f t="shared" si="1"/>
        <v>6. Employment Sector</v>
      </c>
      <c r="E10" s="13" t="s">
        <v>93</v>
      </c>
      <c r="F10" s="13" t="s">
        <v>175</v>
      </c>
    </row>
    <row r="11" spans="1:6" ht="30" x14ac:dyDescent="0.25">
      <c r="A11" s="3">
        <f t="shared" si="0"/>
        <v>7</v>
      </c>
      <c r="B11" s="3" t="s">
        <v>2</v>
      </c>
      <c r="C11" s="3" t="s">
        <v>171</v>
      </c>
      <c r="D11" s="25" t="str">
        <f t="shared" si="1"/>
        <v xml:space="preserve">7. Full or Partial Recruitment </v>
      </c>
      <c r="E11" s="13" t="s">
        <v>93</v>
      </c>
      <c r="F11" s="13" t="s">
        <v>172</v>
      </c>
    </row>
    <row r="12" spans="1:6" ht="60" x14ac:dyDescent="0.25">
      <c r="A12" s="3">
        <f t="shared" si="0"/>
        <v>8</v>
      </c>
      <c r="B12" s="3" t="s">
        <v>2</v>
      </c>
      <c r="C12" s="3" t="s">
        <v>143</v>
      </c>
      <c r="D12" s="25" t="str">
        <f t="shared" si="1"/>
        <v>8. Total Number of Commercial Vehicles Owned or Leased by Establishment</v>
      </c>
      <c r="E12" s="13" t="s">
        <v>93</v>
      </c>
      <c r="F12" s="26" t="s">
        <v>244</v>
      </c>
    </row>
    <row r="13" spans="1:6" ht="30" x14ac:dyDescent="0.25">
      <c r="A13" s="3">
        <f t="shared" si="0"/>
        <v>9</v>
      </c>
      <c r="B13" s="3" t="s">
        <v>2</v>
      </c>
      <c r="C13" s="3" t="s">
        <v>238</v>
      </c>
      <c r="D13" s="25" t="str">
        <f>A13&amp;B13&amp;" "&amp;C13</f>
        <v>9. Passenger Cars in Fleet</v>
      </c>
      <c r="E13" s="13" t="s">
        <v>93</v>
      </c>
      <c r="F13" s="26" t="s">
        <v>239</v>
      </c>
    </row>
    <row r="14" spans="1:6" ht="30" x14ac:dyDescent="0.25">
      <c r="A14" s="3">
        <f t="shared" si="0"/>
        <v>10</v>
      </c>
      <c r="B14" s="3" t="s">
        <v>2</v>
      </c>
      <c r="C14" s="3" t="s">
        <v>147</v>
      </c>
      <c r="D14" s="25" t="str">
        <f t="shared" si="1"/>
        <v>10. Pickup Trucks in Fleet</v>
      </c>
      <c r="E14" s="13" t="s">
        <v>93</v>
      </c>
      <c r="F14" s="26" t="s">
        <v>148</v>
      </c>
    </row>
    <row r="15" spans="1:6" ht="30" x14ac:dyDescent="0.25">
      <c r="A15" s="3">
        <f t="shared" si="0"/>
        <v>11</v>
      </c>
      <c r="B15" s="3" t="s">
        <v>2</v>
      </c>
      <c r="C15" s="3" t="s">
        <v>151</v>
      </c>
      <c r="D15" s="25" t="str">
        <f t="shared" si="1"/>
        <v xml:space="preserve">11. Vans in Fleet used for Cargo Transport </v>
      </c>
      <c r="E15" s="13" t="s">
        <v>93</v>
      </c>
      <c r="F15" s="26" t="s">
        <v>149</v>
      </c>
    </row>
    <row r="16" spans="1:6" ht="30" x14ac:dyDescent="0.25">
      <c r="A16" s="3">
        <f t="shared" si="0"/>
        <v>12</v>
      </c>
      <c r="B16" s="3" t="s">
        <v>2</v>
      </c>
      <c r="C16" s="3" t="s">
        <v>152</v>
      </c>
      <c r="D16" s="25" t="str">
        <f t="shared" si="1"/>
        <v xml:space="preserve">12. Vans in Fleet used for Service </v>
      </c>
      <c r="E16" s="13" t="s">
        <v>93</v>
      </c>
      <c r="F16" s="26" t="s">
        <v>150</v>
      </c>
    </row>
    <row r="17" spans="1:6" ht="45" x14ac:dyDescent="0.25">
      <c r="A17" s="3">
        <f t="shared" si="0"/>
        <v>13</v>
      </c>
      <c r="B17" s="3" t="s">
        <v>2</v>
      </c>
      <c r="C17" s="3" t="s">
        <v>214</v>
      </c>
      <c r="D17" s="25" t="str">
        <f>A17&amp;B17&amp;" "&amp;C17</f>
        <v xml:space="preserve">13. SUVs in Fleet used for Cargo Transport </v>
      </c>
      <c r="E17" s="13" t="s">
        <v>93</v>
      </c>
      <c r="F17" s="26" t="s">
        <v>216</v>
      </c>
    </row>
    <row r="18" spans="1:6" ht="30" x14ac:dyDescent="0.25">
      <c r="A18" s="3">
        <f t="shared" si="0"/>
        <v>14</v>
      </c>
      <c r="B18" s="3" t="s">
        <v>2</v>
      </c>
      <c r="C18" s="3" t="s">
        <v>215</v>
      </c>
      <c r="D18" s="25" t="str">
        <f t="shared" si="1"/>
        <v xml:space="preserve">14. SUVs in Fleet used for Service </v>
      </c>
      <c r="E18" s="13" t="s">
        <v>93</v>
      </c>
      <c r="F18" s="26" t="s">
        <v>217</v>
      </c>
    </row>
    <row r="19" spans="1:6" ht="30" x14ac:dyDescent="0.25">
      <c r="A19" s="3">
        <f t="shared" si="0"/>
        <v>15</v>
      </c>
      <c r="B19" s="3" t="s">
        <v>2</v>
      </c>
      <c r="C19" s="3" t="s">
        <v>218</v>
      </c>
      <c r="D19" s="25" t="str">
        <f>A19&amp;B19&amp;" "&amp;C19</f>
        <v>15. Dump Trucks in Fleet</v>
      </c>
      <c r="E19" s="13" t="s">
        <v>93</v>
      </c>
      <c r="F19" s="26" t="s">
        <v>220</v>
      </c>
    </row>
    <row r="20" spans="1:6" ht="30" x14ac:dyDescent="0.25">
      <c r="A20" s="3">
        <f t="shared" si="0"/>
        <v>16</v>
      </c>
      <c r="B20" s="3" t="s">
        <v>2</v>
      </c>
      <c r="C20" s="3" t="s">
        <v>219</v>
      </c>
      <c r="D20" s="25" t="str">
        <f t="shared" si="1"/>
        <v>16. Tow Trucks in Fleet</v>
      </c>
      <c r="E20" s="13" t="s">
        <v>93</v>
      </c>
      <c r="F20" s="26" t="s">
        <v>221</v>
      </c>
    </row>
    <row r="21" spans="1:6" ht="45" x14ac:dyDescent="0.25">
      <c r="A21" s="3">
        <f t="shared" si="0"/>
        <v>17</v>
      </c>
      <c r="B21" s="3" t="s">
        <v>2</v>
      </c>
      <c r="C21" s="3" t="s">
        <v>153</v>
      </c>
      <c r="D21" s="25" t="str">
        <f t="shared" si="1"/>
        <v xml:space="preserve">17. Single Unit Trucks in Fleet (2,3 or 4-Axle) used for Cargo Transport </v>
      </c>
      <c r="E21" s="13" t="s">
        <v>93</v>
      </c>
      <c r="F21" s="26" t="s">
        <v>155</v>
      </c>
    </row>
    <row r="22" spans="1:6" ht="45" x14ac:dyDescent="0.25">
      <c r="A22" s="3">
        <f t="shared" si="0"/>
        <v>18</v>
      </c>
      <c r="B22" s="3" t="s">
        <v>2</v>
      </c>
      <c r="C22" s="3" t="s">
        <v>154</v>
      </c>
      <c r="D22" s="25" t="str">
        <f t="shared" si="1"/>
        <v>18. Single Unit Trucks in Fleet (2,3 or 4-Axle) used for Service</v>
      </c>
      <c r="E22" s="13" t="s">
        <v>93</v>
      </c>
      <c r="F22" s="26" t="s">
        <v>156</v>
      </c>
    </row>
    <row r="23" spans="1:6" ht="45" x14ac:dyDescent="0.25">
      <c r="A23" s="3">
        <f t="shared" si="0"/>
        <v>19</v>
      </c>
      <c r="B23" s="3" t="s">
        <v>2</v>
      </c>
      <c r="C23" s="3" t="s">
        <v>230</v>
      </c>
      <c r="D23" s="25" t="str">
        <f>A23&amp;B23&amp;" "&amp;C23</f>
        <v>19. Semis in Fleet (all Tractor-Trailer Combinations, with or without trailer) used for Cargo Transport</v>
      </c>
      <c r="E23" s="13" t="s">
        <v>93</v>
      </c>
      <c r="F23" s="26" t="s">
        <v>236</v>
      </c>
    </row>
    <row r="24" spans="1:6" ht="45" x14ac:dyDescent="0.25">
      <c r="A24" s="3">
        <f t="shared" si="0"/>
        <v>20</v>
      </c>
      <c r="B24" s="3" t="s">
        <v>2</v>
      </c>
      <c r="C24" s="3" t="s">
        <v>231</v>
      </c>
      <c r="D24" s="25" t="str">
        <f t="shared" si="1"/>
        <v xml:space="preserve">20. Semis in Fleet (all Tractor-Trailer Combinations, with or without trailer) used for Service </v>
      </c>
      <c r="E24" s="13" t="s">
        <v>93</v>
      </c>
      <c r="F24" s="26" t="s">
        <v>237</v>
      </c>
    </row>
    <row r="25" spans="1:6" ht="105" x14ac:dyDescent="0.25">
      <c r="A25" s="3">
        <f t="shared" si="0"/>
        <v>21</v>
      </c>
      <c r="B25" s="3" t="s">
        <v>2</v>
      </c>
      <c r="C25" s="3" t="s">
        <v>167</v>
      </c>
      <c r="D25" s="25" t="str">
        <f t="shared" si="1"/>
        <v>21. Number of Commercial Vehicles in Fleet that Travel on a Typical Weekday</v>
      </c>
      <c r="E25" s="13" t="s">
        <v>93</v>
      </c>
      <c r="F25" s="26" t="s">
        <v>168</v>
      </c>
    </row>
    <row r="26" spans="1:6" ht="30" x14ac:dyDescent="0.25">
      <c r="A26" s="3">
        <f t="shared" si="0"/>
        <v>22</v>
      </c>
      <c r="B26" s="3" t="s">
        <v>2</v>
      </c>
      <c r="C26" s="3" t="s">
        <v>240</v>
      </c>
      <c r="D26" s="25" t="str">
        <f t="shared" si="1"/>
        <v>22. Passenger Cars that Travel on a Typical Weekday</v>
      </c>
      <c r="E26" s="13" t="s">
        <v>93</v>
      </c>
      <c r="F26" s="26" t="s">
        <v>241</v>
      </c>
    </row>
    <row r="27" spans="1:6" ht="30" x14ac:dyDescent="0.25">
      <c r="A27" s="3">
        <f t="shared" si="0"/>
        <v>23</v>
      </c>
      <c r="B27" s="3" t="s">
        <v>2</v>
      </c>
      <c r="C27" s="3" t="s">
        <v>157</v>
      </c>
      <c r="D27" s="25" t="str">
        <f t="shared" si="1"/>
        <v>23. Pickup Trucks that Travel on a Typical Weekday</v>
      </c>
      <c r="E27" s="13" t="s">
        <v>93</v>
      </c>
      <c r="F27" s="26" t="s">
        <v>162</v>
      </c>
    </row>
    <row r="28" spans="1:6" ht="30" x14ac:dyDescent="0.25">
      <c r="A28" s="3">
        <f t="shared" si="0"/>
        <v>24</v>
      </c>
      <c r="B28" s="3" t="s">
        <v>2</v>
      </c>
      <c r="C28" s="3" t="s">
        <v>158</v>
      </c>
      <c r="D28" s="25" t="str">
        <f t="shared" si="1"/>
        <v>24. Cargo Vans that Travel on a Typical Weekday</v>
      </c>
      <c r="E28" s="13" t="s">
        <v>93</v>
      </c>
      <c r="F28" s="26" t="s">
        <v>163</v>
      </c>
    </row>
    <row r="29" spans="1:6" ht="30" x14ac:dyDescent="0.25">
      <c r="A29" s="3">
        <f t="shared" si="0"/>
        <v>25</v>
      </c>
      <c r="B29" s="3" t="s">
        <v>2</v>
      </c>
      <c r="C29" s="3" t="s">
        <v>159</v>
      </c>
      <c r="D29" s="25" t="str">
        <f t="shared" si="1"/>
        <v xml:space="preserve">25. Service Vans that Travel on a Typical Weekday </v>
      </c>
      <c r="E29" s="13" t="s">
        <v>93</v>
      </c>
      <c r="F29" s="26" t="s">
        <v>164</v>
      </c>
    </row>
    <row r="30" spans="1:6" ht="30" x14ac:dyDescent="0.25">
      <c r="A30" s="3">
        <f t="shared" si="0"/>
        <v>26</v>
      </c>
      <c r="B30" s="3" t="s">
        <v>2</v>
      </c>
      <c r="C30" s="3" t="s">
        <v>222</v>
      </c>
      <c r="D30" s="25" t="str">
        <f t="shared" si="1"/>
        <v>26. Cargo SUVs that Travel on a Typical Weekday</v>
      </c>
      <c r="E30" s="13" t="s">
        <v>93</v>
      </c>
      <c r="F30" s="26" t="s">
        <v>227</v>
      </c>
    </row>
    <row r="31" spans="1:6" ht="30" x14ac:dyDescent="0.25">
      <c r="A31" s="3">
        <f t="shared" si="0"/>
        <v>27</v>
      </c>
      <c r="B31" s="3" t="s">
        <v>2</v>
      </c>
      <c r="C31" s="3" t="s">
        <v>223</v>
      </c>
      <c r="D31" s="25" t="str">
        <f t="shared" si="1"/>
        <v xml:space="preserve">27. Service SUVs that Travel on a Typical Weekday </v>
      </c>
      <c r="E31" s="13" t="s">
        <v>93</v>
      </c>
      <c r="F31" s="26" t="s">
        <v>226</v>
      </c>
    </row>
    <row r="32" spans="1:6" ht="30" x14ac:dyDescent="0.25">
      <c r="A32" s="3">
        <f t="shared" si="0"/>
        <v>28</v>
      </c>
      <c r="B32" s="3" t="s">
        <v>2</v>
      </c>
      <c r="C32" s="3" t="s">
        <v>224</v>
      </c>
      <c r="D32" s="25" t="str">
        <f t="shared" si="1"/>
        <v>28. Dump Trucks that Travel on a Typical Weekday</v>
      </c>
      <c r="E32" s="13" t="s">
        <v>93</v>
      </c>
      <c r="F32" s="26" t="s">
        <v>228</v>
      </c>
    </row>
    <row r="33" spans="1:6" ht="30" x14ac:dyDescent="0.25">
      <c r="A33" s="3">
        <f t="shared" si="0"/>
        <v>29</v>
      </c>
      <c r="B33" s="3" t="s">
        <v>2</v>
      </c>
      <c r="C33" s="3" t="s">
        <v>225</v>
      </c>
      <c r="D33" s="25" t="str">
        <f t="shared" si="1"/>
        <v xml:space="preserve">29. Tow Trucks that Travel on a Typical Weekday </v>
      </c>
      <c r="E33" s="13" t="s">
        <v>93</v>
      </c>
      <c r="F33" s="26" t="s">
        <v>229</v>
      </c>
    </row>
    <row r="34" spans="1:6" ht="45" x14ac:dyDescent="0.25">
      <c r="A34" s="3">
        <f t="shared" si="0"/>
        <v>30</v>
      </c>
      <c r="B34" s="3" t="s">
        <v>2</v>
      </c>
      <c r="C34" s="3" t="s">
        <v>160</v>
      </c>
      <c r="D34" s="25" t="str">
        <f t="shared" si="1"/>
        <v>30. Single Unit Cargo Trucks (2,3 or 4-Axle) that Travel on a Typical Weekday</v>
      </c>
      <c r="E34" s="13" t="s">
        <v>93</v>
      </c>
      <c r="F34" s="26" t="s">
        <v>165</v>
      </c>
    </row>
    <row r="35" spans="1:6" ht="45" x14ac:dyDescent="0.25">
      <c r="A35" s="3">
        <f t="shared" si="0"/>
        <v>31</v>
      </c>
      <c r="B35" s="3" t="s">
        <v>2</v>
      </c>
      <c r="C35" s="3" t="s">
        <v>161</v>
      </c>
      <c r="D35" s="25" t="str">
        <f t="shared" si="1"/>
        <v>31. Single Unit Trucks used for Service (2,3 or 4-Axle) that Travel on a Typical Weekday</v>
      </c>
      <c r="E35" s="13" t="s">
        <v>93</v>
      </c>
      <c r="F35" s="26" t="s">
        <v>166</v>
      </c>
    </row>
    <row r="36" spans="1:6" ht="60" x14ac:dyDescent="0.25">
      <c r="A36" s="3">
        <f t="shared" si="0"/>
        <v>32</v>
      </c>
      <c r="B36" s="3" t="s">
        <v>2</v>
      </c>
      <c r="C36" s="3" t="s">
        <v>232</v>
      </c>
      <c r="D36" s="25" t="str">
        <f t="shared" si="1"/>
        <v>32. Semis used for Cargo Transport (all Tractor-Trailer Combinations, with or without trailer) that Travel on a Typical Weekday</v>
      </c>
      <c r="E36" s="13" t="s">
        <v>93</v>
      </c>
      <c r="F36" s="26" t="s">
        <v>234</v>
      </c>
    </row>
    <row r="37" spans="1:6" ht="60" x14ac:dyDescent="0.25">
      <c r="A37" s="3">
        <f t="shared" si="0"/>
        <v>33</v>
      </c>
      <c r="B37" s="3" t="s">
        <v>2</v>
      </c>
      <c r="C37" s="3" t="s">
        <v>233</v>
      </c>
      <c r="D37" s="25" t="str">
        <f t="shared" si="1"/>
        <v xml:space="preserve">33. Semis used for Service (all Tractor-Trailer Combinations, with or without trailer) that Travel on a Typical Weekday </v>
      </c>
      <c r="E37" s="13" t="s">
        <v>93</v>
      </c>
      <c r="F37" s="26" t="s">
        <v>235</v>
      </c>
    </row>
    <row r="38" spans="1:6" x14ac:dyDescent="0.25">
      <c r="A38" s="3">
        <f t="shared" si="0"/>
        <v>34</v>
      </c>
      <c r="B38" s="3" t="s">
        <v>2</v>
      </c>
      <c r="C38" s="3" t="s">
        <v>106</v>
      </c>
      <c r="D38" s="25" t="str">
        <f t="shared" si="1"/>
        <v>34. Workplace Name</v>
      </c>
      <c r="E38" s="13" t="s">
        <v>92</v>
      </c>
      <c r="F38" s="13" t="s">
        <v>107</v>
      </c>
    </row>
    <row r="39" spans="1:6" x14ac:dyDescent="0.25">
      <c r="A39" s="3">
        <f t="shared" si="0"/>
        <v>35</v>
      </c>
      <c r="B39" s="3" t="s">
        <v>2</v>
      </c>
      <c r="C39" s="3" t="s">
        <v>122</v>
      </c>
      <c r="D39" s="25" t="str">
        <f t="shared" si="1"/>
        <v>35. Workplace Address</v>
      </c>
      <c r="E39" s="13" t="s">
        <v>92</v>
      </c>
      <c r="F39" s="13" t="s">
        <v>108</v>
      </c>
    </row>
    <row r="40" spans="1:6" x14ac:dyDescent="0.25">
      <c r="A40" s="3">
        <f t="shared" si="0"/>
        <v>36</v>
      </c>
      <c r="B40" s="3" t="s">
        <v>2</v>
      </c>
      <c r="C40" s="3" t="s">
        <v>123</v>
      </c>
      <c r="D40" s="25" t="str">
        <f t="shared" si="1"/>
        <v>36. Workplace City</v>
      </c>
      <c r="E40" s="13" t="s">
        <v>92</v>
      </c>
      <c r="F40" s="13" t="s">
        <v>109</v>
      </c>
    </row>
    <row r="41" spans="1:6" x14ac:dyDescent="0.25">
      <c r="A41" s="3">
        <f t="shared" si="0"/>
        <v>37</v>
      </c>
      <c r="B41" s="3" t="s">
        <v>2</v>
      </c>
      <c r="C41" s="3" t="s">
        <v>124</v>
      </c>
      <c r="D41" s="25" t="str">
        <f t="shared" si="1"/>
        <v>37. Workplace State</v>
      </c>
      <c r="E41" s="13" t="s">
        <v>92</v>
      </c>
      <c r="F41" s="13" t="s">
        <v>110</v>
      </c>
    </row>
    <row r="42" spans="1:6" x14ac:dyDescent="0.25">
      <c r="A42" s="3">
        <f t="shared" si="0"/>
        <v>38</v>
      </c>
      <c r="B42" s="3" t="s">
        <v>2</v>
      </c>
      <c r="C42" s="3" t="s">
        <v>125</v>
      </c>
      <c r="D42" s="25" t="str">
        <f t="shared" si="1"/>
        <v>38. Workplace Zip Code</v>
      </c>
      <c r="E42" s="13" t="s">
        <v>93</v>
      </c>
      <c r="F42" s="13" t="s">
        <v>111</v>
      </c>
    </row>
    <row r="43" spans="1:6" x14ac:dyDescent="0.25">
      <c r="A43" s="3">
        <f t="shared" si="0"/>
        <v>39</v>
      </c>
      <c r="B43" s="3" t="s">
        <v>2</v>
      </c>
      <c r="C43" s="3" t="s">
        <v>105</v>
      </c>
      <c r="D43" s="25" t="str">
        <f t="shared" si="1"/>
        <v>39. Workplace Longitude</v>
      </c>
      <c r="E43" s="13" t="s">
        <v>93</v>
      </c>
      <c r="F43" s="13" t="s">
        <v>129</v>
      </c>
    </row>
    <row r="44" spans="1:6" x14ac:dyDescent="0.25">
      <c r="A44" s="3">
        <f t="shared" si="0"/>
        <v>40</v>
      </c>
      <c r="B44" s="3" t="s">
        <v>2</v>
      </c>
      <c r="C44" s="3" t="s">
        <v>104</v>
      </c>
      <c r="D44" s="25" t="str">
        <f t="shared" si="1"/>
        <v>40. Workplace Latitude</v>
      </c>
      <c r="E44" s="13" t="s">
        <v>93</v>
      </c>
      <c r="F44" s="13" t="s">
        <v>130</v>
      </c>
    </row>
    <row r="45" spans="1:6" ht="255" x14ac:dyDescent="0.25">
      <c r="A45" s="3">
        <f t="shared" si="0"/>
        <v>41</v>
      </c>
      <c r="B45" s="3" t="s">
        <v>2</v>
      </c>
      <c r="C45" s="3" t="s">
        <v>193</v>
      </c>
      <c r="D45" s="25" t="str">
        <f t="shared" si="1"/>
        <v>41. Type of Place</v>
      </c>
      <c r="E45" s="13" t="s">
        <v>93</v>
      </c>
      <c r="F45" s="13" t="s">
        <v>194</v>
      </c>
    </row>
    <row r="46" spans="1:6" ht="30" x14ac:dyDescent="0.25">
      <c r="A46" s="3">
        <f t="shared" si="0"/>
        <v>42</v>
      </c>
      <c r="B46" s="3" t="s">
        <v>2</v>
      </c>
      <c r="C46" s="3" t="s">
        <v>146</v>
      </c>
      <c r="D46" s="25" t="str">
        <f t="shared" si="1"/>
        <v>42. Other Type of Place</v>
      </c>
      <c r="E46" s="13" t="s">
        <v>92</v>
      </c>
      <c r="F46" s="13" t="s">
        <v>196</v>
      </c>
    </row>
    <row r="47" spans="1:6" x14ac:dyDescent="0.25">
      <c r="A47" s="3">
        <f t="shared" si="0"/>
        <v>43</v>
      </c>
      <c r="B47" s="3" t="s">
        <v>2</v>
      </c>
      <c r="C47" s="3" t="s">
        <v>211</v>
      </c>
      <c r="D47" s="25" t="str">
        <f t="shared" si="1"/>
        <v>43. Workplace Phone Number</v>
      </c>
      <c r="E47" s="13" t="s">
        <v>92</v>
      </c>
      <c r="F47" s="13" t="s">
        <v>112</v>
      </c>
    </row>
    <row r="48" spans="1:6" ht="30" x14ac:dyDescent="0.25">
      <c r="A48" s="3">
        <f t="shared" si="0"/>
        <v>44</v>
      </c>
      <c r="B48" s="3" t="s">
        <v>2</v>
      </c>
      <c r="C48" s="3" t="s">
        <v>212</v>
      </c>
      <c r="D48" s="25" t="str">
        <f>A48&amp;B48&amp;" "&amp;C48</f>
        <v>44. Estimated Number of Visitors</v>
      </c>
      <c r="E48" s="13" t="s">
        <v>93</v>
      </c>
      <c r="F48" s="13" t="s">
        <v>113</v>
      </c>
    </row>
    <row r="49" spans="1:6" ht="30" x14ac:dyDescent="0.25">
      <c r="A49" s="3">
        <f t="shared" si="0"/>
        <v>45</v>
      </c>
      <c r="B49" s="3" t="s">
        <v>2</v>
      </c>
      <c r="C49" s="3" t="s">
        <v>213</v>
      </c>
      <c r="D49" s="25" t="str">
        <f t="shared" si="1"/>
        <v>45. Estimated Number of Employees At Work</v>
      </c>
      <c r="E49" s="13" t="s">
        <v>93</v>
      </c>
      <c r="F49" s="13" t="s">
        <v>114</v>
      </c>
    </row>
    <row r="50" spans="1:6" ht="30" x14ac:dyDescent="0.25">
      <c r="A50" s="3">
        <f t="shared" si="0"/>
        <v>46</v>
      </c>
      <c r="B50" s="3" t="s">
        <v>2</v>
      </c>
      <c r="C50" s="3" t="s">
        <v>5</v>
      </c>
      <c r="D50" s="25" t="str">
        <f>A50&amp;B50&amp;" "&amp;C50</f>
        <v>46. Begin Operations</v>
      </c>
      <c r="E50" s="13" t="s">
        <v>93</v>
      </c>
      <c r="F50" s="13" t="s">
        <v>203</v>
      </c>
    </row>
    <row r="51" spans="1:6" ht="30" x14ac:dyDescent="0.25">
      <c r="A51" s="3">
        <f t="shared" si="0"/>
        <v>47</v>
      </c>
      <c r="B51" s="3" t="s">
        <v>2</v>
      </c>
      <c r="C51" s="3" t="s">
        <v>7</v>
      </c>
      <c r="D51" s="25" t="str">
        <f t="shared" si="1"/>
        <v>47. End Operations</v>
      </c>
      <c r="E51" s="13" t="s">
        <v>93</v>
      </c>
      <c r="F51" s="13" t="s">
        <v>204</v>
      </c>
    </row>
    <row r="52" spans="1:6" ht="105" x14ac:dyDescent="0.25">
      <c r="A52" s="3">
        <f t="shared" si="0"/>
        <v>48</v>
      </c>
      <c r="B52" s="3" t="s">
        <v>2</v>
      </c>
      <c r="C52" s="3" t="s">
        <v>126</v>
      </c>
      <c r="D52" s="25" t="str">
        <f t="shared" si="1"/>
        <v>48. Workplace Type</v>
      </c>
      <c r="E52" s="13" t="s">
        <v>93</v>
      </c>
      <c r="F52" s="13" t="s">
        <v>115</v>
      </c>
    </row>
    <row r="53" spans="1:6" ht="30" x14ac:dyDescent="0.25">
      <c r="A53" s="3">
        <f t="shared" si="0"/>
        <v>49</v>
      </c>
      <c r="B53" s="3" t="s">
        <v>2</v>
      </c>
      <c r="C53" s="3" t="s">
        <v>6</v>
      </c>
      <c r="D53" s="25" t="str">
        <f t="shared" si="1"/>
        <v>49. Location Code</v>
      </c>
      <c r="E53" s="13" t="s">
        <v>93</v>
      </c>
      <c r="F53" s="13" t="s">
        <v>81</v>
      </c>
    </row>
    <row r="54" spans="1:6" ht="30" x14ac:dyDescent="0.25">
      <c r="A54" s="3">
        <f t="shared" si="0"/>
        <v>50</v>
      </c>
      <c r="B54" s="3" t="s">
        <v>2</v>
      </c>
      <c r="C54" s="3" t="s">
        <v>8</v>
      </c>
      <c r="D54" s="25" t="str">
        <f t="shared" si="1"/>
        <v>50. Others at Location</v>
      </c>
      <c r="E54" s="13" t="s">
        <v>93</v>
      </c>
      <c r="F54" s="13" t="s">
        <v>82</v>
      </c>
    </row>
    <row r="55" spans="1:6" ht="30" x14ac:dyDescent="0.25">
      <c r="A55" s="3">
        <f t="shared" si="0"/>
        <v>51</v>
      </c>
      <c r="B55" s="3" t="s">
        <v>2</v>
      </c>
      <c r="C55" s="3" t="s">
        <v>9</v>
      </c>
      <c r="D55" s="25" t="str">
        <f t="shared" si="1"/>
        <v>51. Parking</v>
      </c>
      <c r="E55" s="13" t="s">
        <v>93</v>
      </c>
      <c r="F55" s="13" t="s">
        <v>116</v>
      </c>
    </row>
    <row r="56" spans="1:6" ht="30" x14ac:dyDescent="0.25">
      <c r="A56" s="3">
        <f t="shared" si="0"/>
        <v>52</v>
      </c>
      <c r="B56" s="3" t="s">
        <v>2</v>
      </c>
      <c r="C56" s="3" t="s">
        <v>10</v>
      </c>
      <c r="D56" s="25" t="str">
        <f t="shared" si="1"/>
        <v>52. Cut Thru Traffic</v>
      </c>
      <c r="E56" s="13" t="s">
        <v>93</v>
      </c>
      <c r="F56" s="13" t="s">
        <v>83</v>
      </c>
    </row>
    <row r="57" spans="1:6" x14ac:dyDescent="0.25">
      <c r="A57" s="3">
        <f t="shared" si="0"/>
        <v>53</v>
      </c>
      <c r="B57" s="3" t="s">
        <v>2</v>
      </c>
      <c r="C57" s="3" t="s">
        <v>91</v>
      </c>
      <c r="D57" s="25" t="str">
        <f t="shared" si="1"/>
        <v>53. Estimate of Deliveries</v>
      </c>
      <c r="E57" s="13" t="s">
        <v>93</v>
      </c>
      <c r="F57" s="13" t="s">
        <v>57</v>
      </c>
    </row>
    <row r="58" spans="1:6" ht="30" x14ac:dyDescent="0.25">
      <c r="A58" s="3">
        <f t="shared" si="0"/>
        <v>54</v>
      </c>
      <c r="B58" s="3" t="s">
        <v>2</v>
      </c>
      <c r="C58" s="3" t="s">
        <v>11</v>
      </c>
      <c r="D58" s="25" t="str">
        <f t="shared" si="1"/>
        <v>54. From Delivery Hours</v>
      </c>
      <c r="E58" s="13" t="s">
        <v>93</v>
      </c>
      <c r="F58" s="13" t="s">
        <v>205</v>
      </c>
    </row>
    <row r="59" spans="1:6" ht="30" x14ac:dyDescent="0.25">
      <c r="A59" s="3">
        <f t="shared" si="0"/>
        <v>55</v>
      </c>
      <c r="B59" s="3" t="s">
        <v>2</v>
      </c>
      <c r="C59" s="3" t="s">
        <v>210</v>
      </c>
      <c r="D59" s="25" t="str">
        <f t="shared" si="1"/>
        <v>55. To Delivery Hours</v>
      </c>
      <c r="E59" s="13" t="s">
        <v>93</v>
      </c>
      <c r="F59" s="13" t="s">
        <v>206</v>
      </c>
    </row>
    <row r="60" spans="1:6" ht="30" x14ac:dyDescent="0.25">
      <c r="A60" s="3">
        <f t="shared" si="0"/>
        <v>56</v>
      </c>
      <c r="B60" s="3" t="s">
        <v>2</v>
      </c>
      <c r="C60" s="3" t="s">
        <v>54</v>
      </c>
      <c r="D60" s="25" t="str">
        <f t="shared" si="1"/>
        <v>56. Special Access</v>
      </c>
      <c r="E60" s="13" t="s">
        <v>93</v>
      </c>
      <c r="F60" s="13" t="s">
        <v>84</v>
      </c>
    </row>
    <row r="61" spans="1:6" ht="30" x14ac:dyDescent="0.25">
      <c r="A61" s="3">
        <f t="shared" si="0"/>
        <v>57</v>
      </c>
      <c r="B61" s="3" t="s">
        <v>2</v>
      </c>
      <c r="C61" s="4" t="s">
        <v>13</v>
      </c>
      <c r="D61" s="25" t="str">
        <f>A61&amp;B61&amp;" "&amp;C61</f>
        <v>57. Employees at Work</v>
      </c>
      <c r="E61" s="13" t="s">
        <v>93</v>
      </c>
      <c r="F61" s="13" t="s">
        <v>169</v>
      </c>
    </row>
    <row r="62" spans="1:6" ht="120" x14ac:dyDescent="0.25">
      <c r="A62" s="3">
        <f t="shared" si="0"/>
        <v>58</v>
      </c>
      <c r="B62" s="3" t="s">
        <v>2</v>
      </c>
      <c r="C62" s="4" t="s">
        <v>53</v>
      </c>
      <c r="D62" s="25" t="str">
        <f t="shared" si="1"/>
        <v>58. Count of Deliveries</v>
      </c>
      <c r="E62" s="13" t="s">
        <v>93</v>
      </c>
      <c r="F62" s="13" t="s">
        <v>127</v>
      </c>
    </row>
    <row r="63" spans="1:6" ht="135" x14ac:dyDescent="0.25">
      <c r="A63" s="3">
        <f t="shared" si="0"/>
        <v>59</v>
      </c>
      <c r="B63" s="3" t="s">
        <v>2</v>
      </c>
      <c r="C63" s="3" t="s">
        <v>52</v>
      </c>
      <c r="D63" s="25" t="str">
        <f t="shared" si="1"/>
        <v>59. Count of Persons</v>
      </c>
      <c r="E63" s="13" t="s">
        <v>93</v>
      </c>
      <c r="F63" s="13" t="s">
        <v>117</v>
      </c>
    </row>
    <row r="64" spans="1:6" ht="150" x14ac:dyDescent="0.25">
      <c r="A64" s="3">
        <f t="shared" si="0"/>
        <v>60</v>
      </c>
      <c r="B64" s="3" t="s">
        <v>2</v>
      </c>
      <c r="C64" s="3" t="s">
        <v>77</v>
      </c>
      <c r="D64" s="25" t="str">
        <f t="shared" ref="D64:D75" si="2">A64&amp;B64&amp;" "&amp;C64</f>
        <v>60. Count of Passenger Vehicles</v>
      </c>
      <c r="E64" s="13" t="s">
        <v>93</v>
      </c>
      <c r="F64" s="13" t="s">
        <v>118</v>
      </c>
    </row>
    <row r="65" spans="1:6" ht="210" x14ac:dyDescent="0.25">
      <c r="A65" s="3">
        <f t="shared" ref="A65:A75" si="3">A64+1</f>
        <v>61</v>
      </c>
      <c r="B65" s="3" t="s">
        <v>2</v>
      </c>
      <c r="C65" s="3" t="s">
        <v>76</v>
      </c>
      <c r="D65" s="25" t="str">
        <f t="shared" si="2"/>
        <v>61. Count of Commercial Vehicles</v>
      </c>
      <c r="E65" s="13" t="s">
        <v>93</v>
      </c>
      <c r="F65" s="13" t="s">
        <v>119</v>
      </c>
    </row>
    <row r="66" spans="1:6" ht="90" x14ac:dyDescent="0.25">
      <c r="A66" s="3">
        <f t="shared" si="3"/>
        <v>62</v>
      </c>
      <c r="B66" s="3" t="s">
        <v>2</v>
      </c>
      <c r="C66" s="3" t="s">
        <v>79</v>
      </c>
      <c r="D66" s="25" t="str">
        <f t="shared" si="2"/>
        <v>62. Count of School Buses</v>
      </c>
      <c r="E66" s="13" t="s">
        <v>93</v>
      </c>
      <c r="F66" s="13" t="s">
        <v>120</v>
      </c>
    </row>
    <row r="67" spans="1:6" ht="120" x14ac:dyDescent="0.25">
      <c r="A67" s="3">
        <f t="shared" si="3"/>
        <v>63</v>
      </c>
      <c r="B67" s="3" t="s">
        <v>2</v>
      </c>
      <c r="C67" s="3" t="s">
        <v>103</v>
      </c>
      <c r="D67" s="25" t="str">
        <f t="shared" si="2"/>
        <v>63. Count of Bicycles</v>
      </c>
      <c r="E67" s="13" t="s">
        <v>93</v>
      </c>
      <c r="F67" s="13" t="s">
        <v>192</v>
      </c>
    </row>
    <row r="68" spans="1:6" ht="45" x14ac:dyDescent="0.25">
      <c r="A68" s="3">
        <f t="shared" si="3"/>
        <v>64</v>
      </c>
      <c r="B68" s="3" t="s">
        <v>2</v>
      </c>
      <c r="C68" s="3" t="s">
        <v>78</v>
      </c>
      <c r="D68" s="25" t="str">
        <f t="shared" si="2"/>
        <v>64. ACR Counts</v>
      </c>
      <c r="E68" s="13" t="s">
        <v>93</v>
      </c>
      <c r="F68" s="13" t="s">
        <v>85</v>
      </c>
    </row>
    <row r="69" spans="1:6" ht="75" x14ac:dyDescent="0.25">
      <c r="A69" s="3">
        <f t="shared" si="3"/>
        <v>65</v>
      </c>
      <c r="B69" s="3" t="s">
        <v>2</v>
      </c>
      <c r="C69" s="3" t="s">
        <v>95</v>
      </c>
      <c r="D69" s="25" t="str">
        <f t="shared" si="2"/>
        <v>65. Square Footage of Building(s)</v>
      </c>
      <c r="E69" s="13" t="s">
        <v>93</v>
      </c>
      <c r="F69" s="13" t="s">
        <v>96</v>
      </c>
    </row>
    <row r="70" spans="1:6" ht="45" x14ac:dyDescent="0.25">
      <c r="A70" s="3">
        <f t="shared" si="3"/>
        <v>66</v>
      </c>
      <c r="B70" s="3" t="s">
        <v>2</v>
      </c>
      <c r="C70" s="3" t="s">
        <v>97</v>
      </c>
      <c r="D70" s="25" t="str">
        <f t="shared" si="2"/>
        <v>66. Lot Size</v>
      </c>
      <c r="E70" s="13" t="s">
        <v>93</v>
      </c>
      <c r="F70" s="13" t="s">
        <v>98</v>
      </c>
    </row>
    <row r="71" spans="1:6" ht="30" x14ac:dyDescent="0.25">
      <c r="A71" s="3">
        <f t="shared" si="3"/>
        <v>67</v>
      </c>
      <c r="B71" s="3" t="s">
        <v>2</v>
      </c>
      <c r="C71" s="3" t="s">
        <v>99</v>
      </c>
      <c r="D71" s="25" t="str">
        <f t="shared" si="2"/>
        <v>67. Number of Parking Spaces</v>
      </c>
      <c r="E71" s="13" t="s">
        <v>93</v>
      </c>
      <c r="F71" s="13" t="s">
        <v>100</v>
      </c>
    </row>
    <row r="72" spans="1:6" ht="45" x14ac:dyDescent="0.25">
      <c r="A72" s="3">
        <f t="shared" si="3"/>
        <v>68</v>
      </c>
      <c r="B72" s="3" t="s">
        <v>2</v>
      </c>
      <c r="C72" s="3" t="s">
        <v>101</v>
      </c>
      <c r="D72" s="27" t="str">
        <f t="shared" si="2"/>
        <v>68. Number of External Servicing Positions</v>
      </c>
      <c r="E72" s="13" t="s">
        <v>93</v>
      </c>
      <c r="F72" s="13" t="s">
        <v>102</v>
      </c>
    </row>
    <row r="73" spans="1:6" ht="30" x14ac:dyDescent="0.25">
      <c r="A73" s="3">
        <f t="shared" si="3"/>
        <v>69</v>
      </c>
      <c r="B73" s="3" t="s">
        <v>2</v>
      </c>
      <c r="C73" s="15" t="s">
        <v>208</v>
      </c>
      <c r="D73" s="25" t="str">
        <f t="shared" si="2"/>
        <v>69. Estimated Number of Workers Telecommuting on Survey Day</v>
      </c>
      <c r="E73" s="13" t="s">
        <v>93</v>
      </c>
      <c r="F73" s="13" t="s">
        <v>209</v>
      </c>
    </row>
    <row r="74" spans="1:6" ht="45" x14ac:dyDescent="0.25">
      <c r="A74" s="3">
        <f t="shared" si="3"/>
        <v>70</v>
      </c>
      <c r="B74" s="3" t="s">
        <v>2</v>
      </c>
      <c r="C74" s="3" t="s">
        <v>247</v>
      </c>
      <c r="D74" s="27" t="str">
        <f>A74&amp;B74&amp;" "&amp;C74</f>
        <v>70. Number of Enplanements on the Survey Day</v>
      </c>
      <c r="E74" s="13" t="s">
        <v>93</v>
      </c>
      <c r="F74" s="13" t="s">
        <v>250</v>
      </c>
    </row>
    <row r="75" spans="1:6" ht="45" x14ac:dyDescent="0.25">
      <c r="A75" s="3">
        <f t="shared" si="3"/>
        <v>71</v>
      </c>
      <c r="B75" s="3" t="s">
        <v>2</v>
      </c>
      <c r="C75" s="3" t="s">
        <v>248</v>
      </c>
      <c r="D75" s="27" t="str">
        <f t="shared" si="2"/>
        <v>71. Number of Deplanements on the Survey Day</v>
      </c>
      <c r="E75" s="13" t="s">
        <v>93</v>
      </c>
      <c r="F75" s="13" t="s">
        <v>249</v>
      </c>
    </row>
    <row r="76" spans="1:6" x14ac:dyDescent="0.25">
      <c r="D76" s="17"/>
      <c r="F76" s="17"/>
    </row>
    <row r="79" spans="1:6" x14ac:dyDescent="0.25">
      <c r="D79" s="17"/>
      <c r="F79" s="17"/>
    </row>
    <row r="80" spans="1:6" x14ac:dyDescent="0.25">
      <c r="D80" s="17"/>
      <c r="F80" s="17"/>
    </row>
    <row r="81" spans="4:6" x14ac:dyDescent="0.25">
      <c r="D81" s="17"/>
      <c r="F81" s="17"/>
    </row>
    <row r="82" spans="4:6" x14ac:dyDescent="0.25">
      <c r="D82" s="17"/>
      <c r="F82" s="17"/>
    </row>
    <row r="83" spans="4:6" x14ac:dyDescent="0.25">
      <c r="D83" s="17"/>
    </row>
    <row r="84" spans="4:6" x14ac:dyDescent="0.25">
      <c r="D84" s="17"/>
    </row>
    <row r="85" spans="4:6" x14ac:dyDescent="0.25">
      <c r="D85" s="17"/>
    </row>
    <row r="86" spans="4:6" x14ac:dyDescent="0.25">
      <c r="D86" s="17"/>
    </row>
    <row r="87" spans="4:6" x14ac:dyDescent="0.25">
      <c r="D87" s="17"/>
    </row>
    <row r="88" spans="4:6" x14ac:dyDescent="0.25">
      <c r="D88" s="17"/>
    </row>
    <row r="89" spans="4:6" x14ac:dyDescent="0.25">
      <c r="D89" s="17"/>
    </row>
    <row r="90" spans="4:6" x14ac:dyDescent="0.25">
      <c r="D90" s="17"/>
    </row>
    <row r="91" spans="4:6" x14ac:dyDescent="0.25">
      <c r="D91" s="17"/>
    </row>
    <row r="92" spans="4:6" x14ac:dyDescent="0.25">
      <c r="D92" s="17"/>
    </row>
    <row r="93" spans="4:6" x14ac:dyDescent="0.25">
      <c r="D93" s="17"/>
    </row>
  </sheetData>
  <mergeCells count="1">
    <mergeCell ref="D2:F2"/>
  </mergeCells>
  <printOptions gridLines="1"/>
  <pageMargins left="0.5" right="0.5" top="0.5" bottom="0.5" header="0.3" footer="0.3"/>
  <pageSetup scale="74" fitToHeight="0" orientation="portrait" r:id="rId1"/>
  <headerFooter>
    <oddFooter>&amp;C&amp;F &amp;A 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4:A36"/>
  <sheetViews>
    <sheetView zoomScale="70" zoomScaleNormal="70" workbookViewId="0">
      <selection activeCell="I12" sqref="I12"/>
    </sheetView>
  </sheetViews>
  <sheetFormatPr defaultColWidth="9.140625" defaultRowHeight="12.75" x14ac:dyDescent="0.25"/>
  <cols>
    <col min="1" max="16384" width="9.140625" style="1"/>
  </cols>
  <sheetData>
    <row r="14" s="2" customFormat="1" ht="13.15" x14ac:dyDescent="0.3"/>
    <row r="15" s="2" customFormat="1" ht="13.15" x14ac:dyDescent="0.3"/>
    <row r="16" s="2" customFormat="1" ht="13.15" x14ac:dyDescent="0.3"/>
    <row r="17" s="2" customFormat="1" ht="13.15" x14ac:dyDescent="0.3"/>
    <row r="18" s="2" customFormat="1" ht="13.15" x14ac:dyDescent="0.3"/>
    <row r="19" s="2" customFormat="1" ht="13.15" x14ac:dyDescent="0.3"/>
    <row r="20" s="2" customFormat="1" ht="13.15" x14ac:dyDescent="0.3"/>
    <row r="21" s="2" customFormat="1" ht="13.15" x14ac:dyDescent="0.3"/>
    <row r="22" s="2" customFormat="1" ht="13.15" x14ac:dyDescent="0.3"/>
    <row r="23" s="2" customFormat="1" ht="13.15" x14ac:dyDescent="0.3"/>
    <row r="24" s="2" customFormat="1" ht="13.15" x14ac:dyDescent="0.3"/>
    <row r="28" s="2" customFormat="1" ht="13.15" x14ac:dyDescent="0.3"/>
    <row r="29" s="2" customFormat="1" ht="13.15" x14ac:dyDescent="0.3"/>
    <row r="30" ht="15" customHeight="1" x14ac:dyDescent="0.3"/>
    <row r="31" s="2" customFormat="1" ht="13.15" x14ac:dyDescent="0.3"/>
    <row r="32" s="2" customFormat="1" ht="13.15" x14ac:dyDescent="0.3"/>
    <row r="33" s="2" customFormat="1" x14ac:dyDescent="0.25"/>
    <row r="34" s="2" customFormat="1" x14ac:dyDescent="0.25"/>
    <row r="35" s="2" customFormat="1" x14ac:dyDescent="0.25"/>
    <row r="36" s="2" customFormat="1" x14ac:dyDescent="0.25"/>
  </sheetData>
  <customSheetViews>
    <customSheetView guid="{65169772-8A36-4541-8882-EC04CF9854D4}" scale="70" showPageBreaks="1" fitToPage="1" state="hidden">
      <selection activeCell="I12" sqref="I12"/>
      <pageMargins left="0.7" right="0.7" top="0.75" bottom="0.75" header="0.3" footer="0.3"/>
      <pageSetup fitToHeight="2" orientation="landscape" r:id="rId1"/>
      <headerFooter>
        <oddFooter>&amp;C&amp;F &amp;A Page &amp;P of &amp;N</oddFooter>
      </headerFooter>
    </customSheetView>
    <customSheetView guid="{45D84445-B9B0-4D3C-8215-8AE4EA3A80A6}" scale="70" fitToPage="1" state="hidden">
      <selection activeCell="I12" sqref="I12"/>
      <pageMargins left="0.7" right="0.7" top="0.75" bottom="0.75" header="0.3" footer="0.3"/>
      <pageSetup fitToHeight="2" orientation="landscape" r:id="rId2"/>
      <headerFooter>
        <oddFooter>&amp;C&amp;F &amp;A Page &amp;P of &amp;N</oddFooter>
      </headerFooter>
    </customSheetView>
  </customSheetViews>
  <pageMargins left="0.7" right="0.7" top="0.75" bottom="0.75" header="0.3" footer="0.3"/>
  <pageSetup fitToHeight="2" orientation="landscape" r:id="rId3"/>
  <headerFooter>
    <oddFooter>&amp;C&amp;F &amp;A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67"/>
  <sheetViews>
    <sheetView zoomScale="75" zoomScaleNormal="75" workbookViewId="0">
      <pane xSplit="3" ySplit="4" topLeftCell="D5" activePane="bottomRight" state="frozen"/>
      <selection pane="topRight" activeCell="D1" sqref="D1"/>
      <selection pane="bottomLeft" activeCell="A5" sqref="A5"/>
      <selection pane="bottomRight" activeCell="D1" sqref="D1"/>
    </sheetView>
  </sheetViews>
  <sheetFormatPr defaultColWidth="9.140625" defaultRowHeight="15" x14ac:dyDescent="0.25"/>
  <cols>
    <col min="1" max="1" width="3.5703125" style="3" bestFit="1" customWidth="1"/>
    <col min="2" max="2" width="1.7109375" style="3" bestFit="1" customWidth="1"/>
    <col min="3" max="3" width="35.85546875" style="3" customWidth="1"/>
    <col min="4" max="4" width="35.85546875" style="22" customWidth="1"/>
    <col min="5" max="5" width="35.85546875" style="17" customWidth="1"/>
    <col min="6" max="6" width="55.85546875" style="17" customWidth="1"/>
    <col min="7" max="16384" width="9.140625" style="5"/>
  </cols>
  <sheetData>
    <row r="1" spans="1:9" x14ac:dyDescent="0.25">
      <c r="D1" s="16" t="s">
        <v>257</v>
      </c>
      <c r="F1" s="13"/>
    </row>
    <row r="2" spans="1:9" ht="45" customHeight="1" x14ac:dyDescent="0.25">
      <c r="D2" s="28" t="s">
        <v>190</v>
      </c>
      <c r="E2" s="28"/>
      <c r="F2" s="28"/>
      <c r="H2" s="6"/>
      <c r="I2" s="6"/>
    </row>
    <row r="3" spans="1:9" ht="15" customHeight="1" x14ac:dyDescent="0.25">
      <c r="D3" s="25"/>
      <c r="E3" s="25"/>
      <c r="F3" s="13"/>
    </row>
    <row r="4" spans="1:9" x14ac:dyDescent="0.25">
      <c r="A4" s="3">
        <v>0</v>
      </c>
      <c r="D4" s="18" t="s">
        <v>80</v>
      </c>
      <c r="E4" s="21" t="s">
        <v>0</v>
      </c>
      <c r="F4" s="20" t="s">
        <v>1</v>
      </c>
    </row>
    <row r="5" spans="1:9" x14ac:dyDescent="0.25">
      <c r="A5" s="3">
        <f>A4+1</f>
        <v>1</v>
      </c>
      <c r="B5" s="3" t="s">
        <v>2</v>
      </c>
      <c r="C5" s="4" t="s">
        <v>3</v>
      </c>
      <c r="D5" s="25" t="str">
        <f>A5&amp;B5&amp;" "&amp;C5</f>
        <v>1. Record Type</v>
      </c>
      <c r="E5" s="14" t="s">
        <v>92</v>
      </c>
      <c r="F5" s="13" t="s">
        <v>252</v>
      </c>
    </row>
    <row r="6" spans="1:9" ht="30" x14ac:dyDescent="0.25">
      <c r="A6" s="3">
        <f t="shared" ref="A6:A52" si="0">A5+1</f>
        <v>2</v>
      </c>
      <c r="B6" s="3" t="s">
        <v>2</v>
      </c>
      <c r="C6" s="3" t="s">
        <v>255</v>
      </c>
      <c r="D6" s="25" t="str">
        <f>A6&amp;B6&amp;" "&amp;C6</f>
        <v>2. Location of Interview</v>
      </c>
      <c r="E6" s="14" t="s">
        <v>92</v>
      </c>
      <c r="F6" s="13" t="s">
        <v>186</v>
      </c>
    </row>
    <row r="7" spans="1:9" ht="30" x14ac:dyDescent="0.25">
      <c r="A7" s="3">
        <f t="shared" si="0"/>
        <v>3</v>
      </c>
      <c r="B7" s="3" t="s">
        <v>2</v>
      </c>
      <c r="C7" s="4" t="s">
        <v>4</v>
      </c>
      <c r="D7" s="25" t="str">
        <f t="shared" ref="D7:D52" si="1">A7&amp;B7&amp;" "&amp;C7</f>
        <v>3. Site Number</v>
      </c>
      <c r="E7" s="14" t="s">
        <v>93</v>
      </c>
      <c r="F7" s="13" t="s">
        <v>253</v>
      </c>
    </row>
    <row r="8" spans="1:9" ht="30" x14ac:dyDescent="0.25">
      <c r="A8" s="3">
        <f t="shared" si="0"/>
        <v>4</v>
      </c>
      <c r="B8" s="3" t="s">
        <v>2</v>
      </c>
      <c r="C8" s="4" t="s">
        <v>179</v>
      </c>
      <c r="D8" s="25" t="str">
        <f t="shared" si="1"/>
        <v>4. Time Interview Ended</v>
      </c>
      <c r="E8" s="13" t="s">
        <v>93</v>
      </c>
      <c r="F8" s="13" t="s">
        <v>180</v>
      </c>
    </row>
    <row r="9" spans="1:9" ht="30" x14ac:dyDescent="0.25">
      <c r="A9" s="3">
        <f t="shared" si="0"/>
        <v>5</v>
      </c>
      <c r="B9" s="3" t="s">
        <v>2</v>
      </c>
      <c r="C9" s="4" t="s">
        <v>14</v>
      </c>
      <c r="D9" s="25" t="str">
        <f t="shared" si="1"/>
        <v>5. Person Interviewed</v>
      </c>
      <c r="E9" s="14" t="s">
        <v>93</v>
      </c>
      <c r="F9" s="13" t="s">
        <v>254</v>
      </c>
    </row>
    <row r="10" spans="1:9" ht="45" x14ac:dyDescent="0.25">
      <c r="A10" s="3">
        <f t="shared" si="0"/>
        <v>6</v>
      </c>
      <c r="B10" s="3" t="s">
        <v>2</v>
      </c>
      <c r="C10" s="4" t="s">
        <v>15</v>
      </c>
      <c r="D10" s="25" t="str">
        <f t="shared" si="1"/>
        <v>6. Home Address</v>
      </c>
      <c r="E10" s="14" t="s">
        <v>92</v>
      </c>
      <c r="F10" s="13" t="s">
        <v>131</v>
      </c>
    </row>
    <row r="11" spans="1:9" x14ac:dyDescent="0.25">
      <c r="A11" s="3">
        <f t="shared" si="0"/>
        <v>7</v>
      </c>
      <c r="B11" s="3" t="s">
        <v>2</v>
      </c>
      <c r="C11" s="12" t="s">
        <v>75</v>
      </c>
      <c r="D11" s="25" t="str">
        <f t="shared" si="1"/>
        <v xml:space="preserve">7. Home City </v>
      </c>
      <c r="E11" s="14" t="s">
        <v>92</v>
      </c>
      <c r="F11" s="13" t="s">
        <v>64</v>
      </c>
    </row>
    <row r="12" spans="1:9" s="7" customFormat="1" x14ac:dyDescent="0.25">
      <c r="A12" s="3">
        <f t="shared" si="0"/>
        <v>8</v>
      </c>
      <c r="B12" s="3" t="s">
        <v>2</v>
      </c>
      <c r="C12" s="12" t="s">
        <v>74</v>
      </c>
      <c r="D12" s="25" t="str">
        <f t="shared" si="1"/>
        <v xml:space="preserve">8. Home State </v>
      </c>
      <c r="E12" s="14" t="s">
        <v>92</v>
      </c>
      <c r="F12" s="13" t="s">
        <v>65</v>
      </c>
    </row>
    <row r="13" spans="1:9" s="7" customFormat="1" x14ac:dyDescent="0.25">
      <c r="A13" s="3">
        <f t="shared" si="0"/>
        <v>9</v>
      </c>
      <c r="B13" s="3" t="s">
        <v>2</v>
      </c>
      <c r="C13" s="12" t="s">
        <v>73</v>
      </c>
      <c r="D13" s="25" t="str">
        <f t="shared" si="1"/>
        <v xml:space="preserve">9. Home Zip </v>
      </c>
      <c r="E13" s="14" t="s">
        <v>93</v>
      </c>
      <c r="F13" s="13" t="s">
        <v>66</v>
      </c>
    </row>
    <row r="14" spans="1:9" s="7" customFormat="1" x14ac:dyDescent="0.25">
      <c r="A14" s="3">
        <f t="shared" si="0"/>
        <v>10</v>
      </c>
      <c r="B14" s="3" t="s">
        <v>2</v>
      </c>
      <c r="C14" s="3" t="s">
        <v>48</v>
      </c>
      <c r="D14" s="25" t="str">
        <f t="shared" si="1"/>
        <v>10.  Home Longitude</v>
      </c>
      <c r="E14" s="14" t="s">
        <v>93</v>
      </c>
      <c r="F14" s="13" t="s">
        <v>128</v>
      </c>
    </row>
    <row r="15" spans="1:9" s="7" customFormat="1" x14ac:dyDescent="0.25">
      <c r="A15" s="3">
        <f t="shared" si="0"/>
        <v>11</v>
      </c>
      <c r="B15" s="3" t="s">
        <v>2</v>
      </c>
      <c r="C15" s="3" t="s">
        <v>49</v>
      </c>
      <c r="D15" s="25" t="str">
        <f t="shared" si="1"/>
        <v>11.  Home Latitude</v>
      </c>
      <c r="E15" s="14" t="s">
        <v>93</v>
      </c>
      <c r="F15" s="13" t="s">
        <v>134</v>
      </c>
    </row>
    <row r="16" spans="1:9" s="7" customFormat="1" x14ac:dyDescent="0.25">
      <c r="A16" s="3">
        <f t="shared" si="0"/>
        <v>12</v>
      </c>
      <c r="B16" s="3" t="s">
        <v>2</v>
      </c>
      <c r="C16" s="4" t="s">
        <v>16</v>
      </c>
      <c r="D16" s="25" t="str">
        <f t="shared" si="1"/>
        <v>12. Origin Code</v>
      </c>
      <c r="E16" s="14" t="s">
        <v>93</v>
      </c>
      <c r="F16" s="13" t="s">
        <v>86</v>
      </c>
    </row>
    <row r="17" spans="1:6" ht="45" x14ac:dyDescent="0.25">
      <c r="A17" s="3">
        <f t="shared" si="0"/>
        <v>13</v>
      </c>
      <c r="B17" s="3" t="s">
        <v>2</v>
      </c>
      <c r="C17" s="4" t="s">
        <v>50</v>
      </c>
      <c r="D17" s="25" t="str">
        <f t="shared" si="1"/>
        <v>13. Origin Address</v>
      </c>
      <c r="E17" s="14" t="s">
        <v>92</v>
      </c>
      <c r="F17" s="13" t="s">
        <v>132</v>
      </c>
    </row>
    <row r="18" spans="1:6" x14ac:dyDescent="0.25">
      <c r="A18" s="3">
        <f t="shared" si="0"/>
        <v>14</v>
      </c>
      <c r="B18" s="3" t="s">
        <v>2</v>
      </c>
      <c r="C18" s="12" t="s">
        <v>58</v>
      </c>
      <c r="D18" s="25" t="str">
        <f t="shared" si="1"/>
        <v xml:space="preserve">14. Origin City </v>
      </c>
      <c r="E18" s="14" t="s">
        <v>92</v>
      </c>
      <c r="F18" s="13" t="s">
        <v>67</v>
      </c>
    </row>
    <row r="19" spans="1:6" s="7" customFormat="1" x14ac:dyDescent="0.25">
      <c r="A19" s="3">
        <f t="shared" si="0"/>
        <v>15</v>
      </c>
      <c r="B19" s="3" t="s">
        <v>2</v>
      </c>
      <c r="C19" s="12" t="s">
        <v>59</v>
      </c>
      <c r="D19" s="25" t="str">
        <f t="shared" si="1"/>
        <v xml:space="preserve">15. Origin State </v>
      </c>
      <c r="E19" s="14" t="s">
        <v>92</v>
      </c>
      <c r="F19" s="13" t="s">
        <v>68</v>
      </c>
    </row>
    <row r="20" spans="1:6" s="7" customFormat="1" x14ac:dyDescent="0.25">
      <c r="A20" s="3">
        <f t="shared" si="0"/>
        <v>16</v>
      </c>
      <c r="B20" s="3" t="s">
        <v>2</v>
      </c>
      <c r="C20" s="12" t="s">
        <v>60</v>
      </c>
      <c r="D20" s="25" t="str">
        <f t="shared" si="1"/>
        <v xml:space="preserve">16. Origin Zip </v>
      </c>
      <c r="E20" s="14" t="s">
        <v>93</v>
      </c>
      <c r="F20" s="13" t="s">
        <v>69</v>
      </c>
    </row>
    <row r="21" spans="1:6" x14ac:dyDescent="0.25">
      <c r="A21" s="3">
        <f t="shared" si="0"/>
        <v>17</v>
      </c>
      <c r="B21" s="3" t="s">
        <v>2</v>
      </c>
      <c r="C21" s="4" t="s">
        <v>31</v>
      </c>
      <c r="D21" s="25" t="str">
        <f t="shared" si="1"/>
        <v>17. Origin Longitude</v>
      </c>
      <c r="E21" s="14" t="s">
        <v>93</v>
      </c>
      <c r="F21" s="13" t="s">
        <v>136</v>
      </c>
    </row>
    <row r="22" spans="1:6" x14ac:dyDescent="0.25">
      <c r="A22" s="3">
        <f t="shared" si="0"/>
        <v>18</v>
      </c>
      <c r="B22" s="3" t="s">
        <v>2</v>
      </c>
      <c r="C22" s="4" t="s">
        <v>32</v>
      </c>
      <c r="D22" s="25" t="str">
        <f t="shared" si="1"/>
        <v>18. Origin Latitude</v>
      </c>
      <c r="E22" s="14" t="s">
        <v>93</v>
      </c>
      <c r="F22" s="13" t="s">
        <v>137</v>
      </c>
    </row>
    <row r="23" spans="1:6" ht="30" x14ac:dyDescent="0.25">
      <c r="A23" s="3">
        <f t="shared" si="0"/>
        <v>19</v>
      </c>
      <c r="B23" s="3" t="s">
        <v>2</v>
      </c>
      <c r="C23" s="8" t="s">
        <v>177</v>
      </c>
      <c r="D23" s="25" t="str">
        <f t="shared" si="1"/>
        <v>19. Arrival Time</v>
      </c>
      <c r="E23" s="13" t="s">
        <v>93</v>
      </c>
      <c r="F23" s="13" t="s">
        <v>181</v>
      </c>
    </row>
    <row r="24" spans="1:6" ht="210" x14ac:dyDescent="0.25">
      <c r="A24" s="3">
        <f t="shared" si="0"/>
        <v>20</v>
      </c>
      <c r="B24" s="3" t="s">
        <v>2</v>
      </c>
      <c r="C24" s="4" t="s">
        <v>44</v>
      </c>
      <c r="D24" s="25" t="str">
        <f t="shared" si="1"/>
        <v>20. Arrival Mode</v>
      </c>
      <c r="E24" s="14" t="s">
        <v>93</v>
      </c>
      <c r="F24" s="13" t="s">
        <v>256</v>
      </c>
    </row>
    <row r="25" spans="1:6" ht="30" x14ac:dyDescent="0.25">
      <c r="A25" s="3">
        <f t="shared" si="0"/>
        <v>21</v>
      </c>
      <c r="B25" s="3" t="s">
        <v>2</v>
      </c>
      <c r="C25" s="4" t="s">
        <v>45</v>
      </c>
      <c r="D25" s="25" t="str">
        <f t="shared" si="1"/>
        <v>21. Other Arrival Mode</v>
      </c>
      <c r="E25" s="14" t="s">
        <v>92</v>
      </c>
      <c r="F25" s="13" t="s">
        <v>187</v>
      </c>
    </row>
    <row r="26" spans="1:6" ht="45" x14ac:dyDescent="0.25">
      <c r="A26" s="3">
        <f t="shared" si="0"/>
        <v>22</v>
      </c>
      <c r="B26" s="3" t="s">
        <v>2</v>
      </c>
      <c r="C26" s="4" t="s">
        <v>198</v>
      </c>
      <c r="D26" s="25" t="str">
        <f t="shared" si="1"/>
        <v>22. Arrival Number Persons</v>
      </c>
      <c r="E26" s="14" t="s">
        <v>93</v>
      </c>
      <c r="F26" s="13" t="s">
        <v>199</v>
      </c>
    </row>
    <row r="27" spans="1:6" ht="45" x14ac:dyDescent="0.25">
      <c r="A27" s="3">
        <f t="shared" si="0"/>
        <v>23</v>
      </c>
      <c r="B27" s="3" t="s">
        <v>2</v>
      </c>
      <c r="C27" s="4" t="s">
        <v>260</v>
      </c>
      <c r="D27" s="27" t="str">
        <f t="shared" si="1"/>
        <v>23. Parked</v>
      </c>
      <c r="E27" s="14" t="s">
        <v>93</v>
      </c>
      <c r="F27" s="13" t="s">
        <v>261</v>
      </c>
    </row>
    <row r="28" spans="1:6" ht="150" x14ac:dyDescent="0.25">
      <c r="A28" s="3">
        <f t="shared" si="0"/>
        <v>24</v>
      </c>
      <c r="B28" s="3" t="s">
        <v>2</v>
      </c>
      <c r="C28" s="3" t="s">
        <v>262</v>
      </c>
      <c r="D28" s="25" t="str">
        <f t="shared" si="1"/>
        <v>24. Park Location</v>
      </c>
      <c r="E28" s="14" t="s">
        <v>93</v>
      </c>
      <c r="F28" s="13" t="s">
        <v>266</v>
      </c>
    </row>
    <row r="29" spans="1:6" s="11" customFormat="1" ht="30" x14ac:dyDescent="0.25">
      <c r="A29" s="3">
        <f t="shared" si="0"/>
        <v>25</v>
      </c>
      <c r="B29" s="3" t="s">
        <v>2</v>
      </c>
      <c r="C29" s="3" t="s">
        <v>263</v>
      </c>
      <c r="D29" s="25" t="str">
        <f>A29&amp;B29&amp;" "&amp;C29</f>
        <v>25. Other Parking Location</v>
      </c>
      <c r="E29" s="14" t="s">
        <v>92</v>
      </c>
      <c r="F29" s="13" t="s">
        <v>188</v>
      </c>
    </row>
    <row r="30" spans="1:6" s="11" customFormat="1" ht="30" x14ac:dyDescent="0.25">
      <c r="A30" s="3">
        <f t="shared" si="0"/>
        <v>26</v>
      </c>
      <c r="B30" s="3" t="s">
        <v>2</v>
      </c>
      <c r="C30" s="3" t="s">
        <v>264</v>
      </c>
      <c r="D30" s="27" t="str">
        <f t="shared" ref="D30:D35" si="2">A30&amp;B30&amp;" "&amp;C30</f>
        <v>26. Parking Booked Online</v>
      </c>
      <c r="E30" s="14" t="s">
        <v>93</v>
      </c>
      <c r="F30" s="13" t="s">
        <v>265</v>
      </c>
    </row>
    <row r="31" spans="1:6" s="11" customFormat="1" ht="30" x14ac:dyDescent="0.25">
      <c r="A31" s="3">
        <f t="shared" si="0"/>
        <v>27</v>
      </c>
      <c r="B31" s="3" t="s">
        <v>2</v>
      </c>
      <c r="C31" s="3" t="s">
        <v>267</v>
      </c>
      <c r="D31" s="27" t="str">
        <f>A31&amp;B31&amp;" "&amp;C31</f>
        <v>27. Total Parking Cost</v>
      </c>
      <c r="E31" s="14" t="s">
        <v>93</v>
      </c>
      <c r="F31" s="13" t="s">
        <v>269</v>
      </c>
    </row>
    <row r="32" spans="1:6" s="11" customFormat="1" ht="30" x14ac:dyDescent="0.25">
      <c r="A32" s="3">
        <f t="shared" si="0"/>
        <v>28</v>
      </c>
      <c r="B32" s="3" t="s">
        <v>2</v>
      </c>
      <c r="C32" s="3" t="s">
        <v>268</v>
      </c>
      <c r="D32" s="27" t="str">
        <f>A32&amp;B32&amp;" "&amp;C32</f>
        <v>28. Total Parking Period</v>
      </c>
      <c r="E32" s="14" t="s">
        <v>93</v>
      </c>
      <c r="F32" s="13" t="s">
        <v>270</v>
      </c>
    </row>
    <row r="33" spans="1:6" s="11" customFormat="1" ht="30" x14ac:dyDescent="0.25">
      <c r="A33" s="3">
        <f t="shared" si="0"/>
        <v>29</v>
      </c>
      <c r="B33" s="3" t="s">
        <v>2</v>
      </c>
      <c r="C33" s="3" t="s">
        <v>271</v>
      </c>
      <c r="D33" s="27" t="str">
        <f>A33&amp;B33&amp;" "&amp;C33</f>
        <v>29. Parking Option Rating</v>
      </c>
      <c r="E33" s="14" t="s">
        <v>93</v>
      </c>
      <c r="F33" s="13" t="s">
        <v>272</v>
      </c>
    </row>
    <row r="34" spans="1:6" s="11" customFormat="1" ht="210" x14ac:dyDescent="0.25">
      <c r="A34" s="3">
        <f t="shared" si="0"/>
        <v>30</v>
      </c>
      <c r="B34" s="3" t="s">
        <v>2</v>
      </c>
      <c r="C34" s="3" t="s">
        <v>273</v>
      </c>
      <c r="D34" s="27" t="str">
        <f>A34&amp;B34&amp;" "&amp;C34</f>
        <v>30. Parking Selection Rationale</v>
      </c>
      <c r="E34" s="14" t="s">
        <v>92</v>
      </c>
      <c r="F34" s="13" t="s">
        <v>275</v>
      </c>
    </row>
    <row r="35" spans="1:6" s="11" customFormat="1" ht="45" x14ac:dyDescent="0.25">
      <c r="A35" s="3">
        <f t="shared" si="0"/>
        <v>31</v>
      </c>
      <c r="B35" s="3" t="s">
        <v>2</v>
      </c>
      <c r="C35" s="3" t="s">
        <v>274</v>
      </c>
      <c r="D35" s="27" t="str">
        <f t="shared" si="2"/>
        <v>31. Parking Rationale Ranking</v>
      </c>
      <c r="E35" s="14" t="s">
        <v>92</v>
      </c>
      <c r="F35" s="13" t="s">
        <v>276</v>
      </c>
    </row>
    <row r="36" spans="1:6" s="11" customFormat="1" ht="135" x14ac:dyDescent="0.25">
      <c r="A36" s="3">
        <f t="shared" si="0"/>
        <v>32</v>
      </c>
      <c r="B36" s="3" t="s">
        <v>2</v>
      </c>
      <c r="C36" s="4" t="s">
        <v>17</v>
      </c>
      <c r="D36" s="25" t="str">
        <f>A36&amp;B36&amp;" "&amp;C36</f>
        <v>32. Trip Purpose</v>
      </c>
      <c r="E36" s="14" t="s">
        <v>93</v>
      </c>
      <c r="F36" s="13" t="s">
        <v>277</v>
      </c>
    </row>
    <row r="37" spans="1:6" ht="30" x14ac:dyDescent="0.25">
      <c r="A37" s="3">
        <f t="shared" si="0"/>
        <v>33</v>
      </c>
      <c r="B37" s="3" t="s">
        <v>2</v>
      </c>
      <c r="C37" s="4" t="s">
        <v>18</v>
      </c>
      <c r="D37" s="25" t="str">
        <f t="shared" si="1"/>
        <v>33. Other Purpose</v>
      </c>
      <c r="E37" s="14" t="s">
        <v>92</v>
      </c>
      <c r="F37" s="13" t="s">
        <v>189</v>
      </c>
    </row>
    <row r="38" spans="1:6" ht="210" x14ac:dyDescent="0.25">
      <c r="A38" s="3">
        <f t="shared" si="0"/>
        <v>34</v>
      </c>
      <c r="B38" s="3" t="s">
        <v>2</v>
      </c>
      <c r="C38" s="3" t="s">
        <v>278</v>
      </c>
      <c r="D38" s="25" t="str">
        <f t="shared" si="1"/>
        <v xml:space="preserve">34. Departure Mode </v>
      </c>
      <c r="E38" s="14" t="s">
        <v>93</v>
      </c>
      <c r="F38" s="13" t="s">
        <v>279</v>
      </c>
    </row>
    <row r="39" spans="1:6" ht="30" x14ac:dyDescent="0.25">
      <c r="A39" s="3">
        <f t="shared" si="0"/>
        <v>35</v>
      </c>
      <c r="B39" s="3" t="s">
        <v>2</v>
      </c>
      <c r="C39" s="3" t="s">
        <v>280</v>
      </c>
      <c r="D39" s="25" t="str">
        <f t="shared" si="1"/>
        <v>35. Other Departure Mode</v>
      </c>
      <c r="E39" s="14" t="s">
        <v>92</v>
      </c>
      <c r="F39" s="13" t="s">
        <v>200</v>
      </c>
    </row>
    <row r="40" spans="1:6" ht="45" x14ac:dyDescent="0.25">
      <c r="A40" s="3">
        <f t="shared" si="0"/>
        <v>36</v>
      </c>
      <c r="B40" s="3" t="s">
        <v>2</v>
      </c>
      <c r="C40" s="4" t="s">
        <v>281</v>
      </c>
      <c r="D40" s="25" t="str">
        <f t="shared" si="1"/>
        <v xml:space="preserve">36. Departure Number Persons </v>
      </c>
      <c r="E40" s="14" t="s">
        <v>93</v>
      </c>
      <c r="F40" s="13" t="s">
        <v>202</v>
      </c>
    </row>
    <row r="41" spans="1:6" ht="30" x14ac:dyDescent="0.25">
      <c r="A41" s="3">
        <f t="shared" si="0"/>
        <v>37</v>
      </c>
      <c r="B41" s="3" t="s">
        <v>2</v>
      </c>
      <c r="C41" s="4" t="s">
        <v>201</v>
      </c>
      <c r="D41" s="25" t="str">
        <f t="shared" si="1"/>
        <v>37. Destination Code</v>
      </c>
      <c r="E41" s="14" t="s">
        <v>93</v>
      </c>
      <c r="F41" s="13" t="s">
        <v>87</v>
      </c>
    </row>
    <row r="42" spans="1:6" ht="45" x14ac:dyDescent="0.25">
      <c r="A42" s="3">
        <f t="shared" si="0"/>
        <v>38</v>
      </c>
      <c r="B42" s="3" t="s">
        <v>2</v>
      </c>
      <c r="C42" s="4" t="s">
        <v>51</v>
      </c>
      <c r="D42" s="25" t="str">
        <f t="shared" si="1"/>
        <v>38. Destination Address</v>
      </c>
      <c r="E42" s="14" t="s">
        <v>92</v>
      </c>
      <c r="F42" s="13" t="s">
        <v>133</v>
      </c>
    </row>
    <row r="43" spans="1:6" x14ac:dyDescent="0.25">
      <c r="A43" s="3">
        <f t="shared" si="0"/>
        <v>39</v>
      </c>
      <c r="B43" s="3" t="s">
        <v>2</v>
      </c>
      <c r="C43" s="12" t="s">
        <v>61</v>
      </c>
      <c r="D43" s="25" t="str">
        <f t="shared" si="1"/>
        <v xml:space="preserve">39. Destination City </v>
      </c>
      <c r="E43" s="14" t="s">
        <v>92</v>
      </c>
      <c r="F43" s="13" t="s">
        <v>70</v>
      </c>
    </row>
    <row r="44" spans="1:6" s="7" customFormat="1" x14ac:dyDescent="0.25">
      <c r="A44" s="3">
        <f t="shared" si="0"/>
        <v>40</v>
      </c>
      <c r="B44" s="3" t="s">
        <v>2</v>
      </c>
      <c r="C44" s="12" t="s">
        <v>62</v>
      </c>
      <c r="D44" s="25" t="str">
        <f t="shared" si="1"/>
        <v xml:space="preserve">40. Destination State </v>
      </c>
      <c r="E44" s="14" t="s">
        <v>92</v>
      </c>
      <c r="F44" s="13" t="s">
        <v>71</v>
      </c>
    </row>
    <row r="45" spans="1:6" s="7" customFormat="1" x14ac:dyDescent="0.25">
      <c r="A45" s="3">
        <f t="shared" si="0"/>
        <v>41</v>
      </c>
      <c r="B45" s="3" t="s">
        <v>2</v>
      </c>
      <c r="C45" s="12" t="s">
        <v>63</v>
      </c>
      <c r="D45" s="25" t="str">
        <f t="shared" si="1"/>
        <v xml:space="preserve">41. Destination Zip </v>
      </c>
      <c r="E45" s="14" t="s">
        <v>93</v>
      </c>
      <c r="F45" s="13" t="s">
        <v>72</v>
      </c>
    </row>
    <row r="46" spans="1:6" x14ac:dyDescent="0.25">
      <c r="A46" s="3">
        <f t="shared" si="0"/>
        <v>42</v>
      </c>
      <c r="B46" s="3" t="s">
        <v>2</v>
      </c>
      <c r="C46" s="4" t="s">
        <v>19</v>
      </c>
      <c r="D46" s="25" t="str">
        <f t="shared" si="1"/>
        <v>42. Destination Longitude</v>
      </c>
      <c r="E46" s="14" t="s">
        <v>93</v>
      </c>
      <c r="F46" s="13" t="s">
        <v>135</v>
      </c>
    </row>
    <row r="47" spans="1:6" x14ac:dyDescent="0.25">
      <c r="A47" s="3">
        <f t="shared" si="0"/>
        <v>43</v>
      </c>
      <c r="B47" s="3" t="s">
        <v>2</v>
      </c>
      <c r="C47" s="4" t="s">
        <v>20</v>
      </c>
      <c r="D47" s="25" t="str">
        <f t="shared" si="1"/>
        <v>43. Destination Latitude</v>
      </c>
      <c r="E47" s="14" t="s">
        <v>93</v>
      </c>
      <c r="F47" s="13" t="s">
        <v>140</v>
      </c>
    </row>
    <row r="48" spans="1:6" x14ac:dyDescent="0.25">
      <c r="A48" s="3">
        <f t="shared" si="0"/>
        <v>44</v>
      </c>
      <c r="B48" s="3" t="s">
        <v>2</v>
      </c>
      <c r="C48" s="4" t="s">
        <v>282</v>
      </c>
      <c r="D48" s="27" t="str">
        <f t="shared" si="1"/>
        <v>44. Age</v>
      </c>
      <c r="E48" s="14" t="s">
        <v>93</v>
      </c>
      <c r="F48" s="13" t="s">
        <v>283</v>
      </c>
    </row>
    <row r="49" spans="1:6" ht="135" x14ac:dyDescent="0.25">
      <c r="A49" s="3">
        <f t="shared" si="0"/>
        <v>45</v>
      </c>
      <c r="B49" s="3" t="s">
        <v>2</v>
      </c>
      <c r="C49" s="4" t="s">
        <v>284</v>
      </c>
      <c r="D49" s="27" t="str">
        <f>A49&amp;B49&amp;" "&amp;C49</f>
        <v>45. Age Category</v>
      </c>
      <c r="E49" s="14" t="s">
        <v>92</v>
      </c>
      <c r="F49" s="13" t="s">
        <v>285</v>
      </c>
    </row>
    <row r="50" spans="1:6" ht="30" x14ac:dyDescent="0.25">
      <c r="A50" s="3">
        <f t="shared" si="0"/>
        <v>46</v>
      </c>
      <c r="B50" s="3" t="s">
        <v>2</v>
      </c>
      <c r="C50" s="4" t="s">
        <v>286</v>
      </c>
      <c r="D50" s="27" t="str">
        <f>A50&amp;B50&amp;" "&amp;C50</f>
        <v xml:space="preserve">46. Business Trips in Next 12 months </v>
      </c>
      <c r="E50" s="14" t="s">
        <v>93</v>
      </c>
      <c r="F50" s="13" t="s">
        <v>288</v>
      </c>
    </row>
    <row r="51" spans="1:6" ht="30" x14ac:dyDescent="0.25">
      <c r="A51" s="3">
        <f t="shared" si="0"/>
        <v>47</v>
      </c>
      <c r="B51" s="3" t="s">
        <v>2</v>
      </c>
      <c r="C51" s="4" t="s">
        <v>287</v>
      </c>
      <c r="D51" s="27" t="str">
        <f t="shared" si="1"/>
        <v>47. Personal Trips in Next 12 months</v>
      </c>
      <c r="E51" s="14" t="s">
        <v>93</v>
      </c>
      <c r="F51" s="13" t="s">
        <v>289</v>
      </c>
    </row>
    <row r="52" spans="1:6" ht="405" x14ac:dyDescent="0.25">
      <c r="A52" s="3">
        <f t="shared" si="0"/>
        <v>48</v>
      </c>
      <c r="B52" s="3" t="s">
        <v>2</v>
      </c>
      <c r="C52" s="3" t="s">
        <v>94</v>
      </c>
      <c r="D52" s="25" t="str">
        <f t="shared" si="1"/>
        <v>48. Annual Household Income</v>
      </c>
      <c r="E52" s="17" t="s">
        <v>93</v>
      </c>
      <c r="F52" s="25" t="s">
        <v>290</v>
      </c>
    </row>
    <row r="60" spans="1:6" x14ac:dyDescent="0.25">
      <c r="F60" s="22"/>
    </row>
    <row r="63" spans="1:6" x14ac:dyDescent="0.25">
      <c r="E63" s="22"/>
    </row>
    <row r="64" spans="1:6" x14ac:dyDescent="0.25">
      <c r="E64" s="22"/>
    </row>
    <row r="65" spans="4:6" x14ac:dyDescent="0.25">
      <c r="D65" s="23"/>
      <c r="E65" s="22"/>
    </row>
    <row r="67" spans="4:6" x14ac:dyDescent="0.25">
      <c r="F67" s="23"/>
    </row>
  </sheetData>
  <customSheetViews>
    <customSheetView guid="{65169772-8A36-4541-8882-EC04CF9854D4}" scale="80" showPageBreaks="1" fitToPage="1" printArea="1" topLeftCell="C1">
      <selection activeCell="D95" sqref="D95"/>
      <pageMargins left="0.7" right="0.7" top="0.75" bottom="0.75" header="0.3" footer="0.3"/>
      <pageSetup scale="67" fitToHeight="4" orientation="portrait" r:id="rId1"/>
      <headerFooter>
        <oddFooter>&amp;C&amp;F &amp;A Page &amp;P of &amp;N</oddFooter>
      </headerFooter>
    </customSheetView>
    <customSheetView guid="{45D84445-B9B0-4D3C-8215-8AE4EA3A80A6}" scale="75" showPageBreaks="1" fitToPage="1" printArea="1">
      <selection activeCell="F4" sqref="F4"/>
      <pageMargins left="0.7" right="0.7" top="0.75" bottom="0.75" header="0.3" footer="0.3"/>
      <pageSetup scale="68" fitToHeight="4" orientation="portrait" r:id="rId2"/>
      <headerFooter>
        <oddFooter>&amp;C&amp;F &amp;A Page &amp;P of &amp;N</oddFooter>
      </headerFooter>
    </customSheetView>
  </customSheetViews>
  <mergeCells count="1">
    <mergeCell ref="D2:F2"/>
  </mergeCells>
  <printOptions gridLines="1"/>
  <pageMargins left="0.5" right="0.5" top="0.5" bottom="0.5" header="0.3" footer="0.3"/>
  <pageSetup scale="74" fitToHeight="0" orientation="portrait" r:id="rId3"/>
  <headerFooter>
    <oddFooter>&amp;C&amp;F &amp;A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79"/>
  <sheetViews>
    <sheetView zoomScale="75" zoomScaleNormal="75" zoomScaleSheetLayoutView="100" zoomScalePageLayoutView="50" workbookViewId="0">
      <pane xSplit="3" ySplit="4" topLeftCell="D18" activePane="bottomRight" state="frozen"/>
      <selection pane="topRight" activeCell="D1" sqref="D1"/>
      <selection pane="bottomLeft" activeCell="A5" sqref="A5"/>
      <selection pane="bottomRight" activeCell="D1" sqref="D1"/>
    </sheetView>
  </sheetViews>
  <sheetFormatPr defaultColWidth="9.140625" defaultRowHeight="15" x14ac:dyDescent="0.25"/>
  <cols>
    <col min="1" max="1" width="3.5703125" style="4" bestFit="1" customWidth="1"/>
    <col min="2" max="2" width="1.7109375" style="4" bestFit="1" customWidth="1"/>
    <col min="3" max="3" width="35.85546875" style="3" customWidth="1"/>
    <col min="4" max="5" width="35.85546875" style="17" customWidth="1"/>
    <col min="6" max="6" width="55.85546875" style="22" customWidth="1"/>
    <col min="7" max="16384" width="9.140625" style="5"/>
  </cols>
  <sheetData>
    <row r="1" spans="1:6" x14ac:dyDescent="0.25">
      <c r="D1" s="16" t="s">
        <v>259</v>
      </c>
      <c r="F1" s="13"/>
    </row>
    <row r="2" spans="1:6" ht="45" customHeight="1" x14ac:dyDescent="0.25">
      <c r="D2" s="28" t="s">
        <v>251</v>
      </c>
      <c r="E2" s="28"/>
      <c r="F2" s="28"/>
    </row>
    <row r="3" spans="1:6" x14ac:dyDescent="0.25">
      <c r="D3" s="25"/>
      <c r="E3" s="25"/>
      <c r="F3" s="25"/>
    </row>
    <row r="4" spans="1:6" x14ac:dyDescent="0.25">
      <c r="A4" s="3">
        <v>0</v>
      </c>
      <c r="D4" s="18" t="s">
        <v>80</v>
      </c>
      <c r="E4" s="21" t="s">
        <v>0</v>
      </c>
      <c r="F4" s="18" t="s">
        <v>1</v>
      </c>
    </row>
    <row r="5" spans="1:6" x14ac:dyDescent="0.25">
      <c r="A5" s="3">
        <f>A4+1</f>
        <v>1</v>
      </c>
      <c r="B5" s="3" t="s">
        <v>2</v>
      </c>
      <c r="C5" s="3" t="s">
        <v>3</v>
      </c>
      <c r="D5" s="25" t="str">
        <f>A5&amp;B5&amp;" "&amp;C5</f>
        <v>1. Record Type</v>
      </c>
      <c r="E5" s="14" t="s">
        <v>92</v>
      </c>
      <c r="F5" s="25" t="s">
        <v>145</v>
      </c>
    </row>
    <row r="6" spans="1:6" x14ac:dyDescent="0.25">
      <c r="A6" s="3">
        <f t="shared" ref="A6:A38" si="0">A5+1</f>
        <v>2</v>
      </c>
      <c r="B6" s="3" t="s">
        <v>2</v>
      </c>
      <c r="C6" s="3" t="s">
        <v>4</v>
      </c>
      <c r="D6" s="25" t="str">
        <f t="shared" ref="D6:D25" si="1">A6&amp;B6&amp;" "&amp;C6</f>
        <v>2. Site Number</v>
      </c>
      <c r="E6" s="14" t="s">
        <v>93</v>
      </c>
      <c r="F6" s="25" t="s">
        <v>121</v>
      </c>
    </row>
    <row r="7" spans="1:6" ht="30" x14ac:dyDescent="0.25">
      <c r="A7" s="3">
        <f t="shared" si="0"/>
        <v>3</v>
      </c>
      <c r="B7" s="3" t="s">
        <v>2</v>
      </c>
      <c r="C7" s="4" t="s">
        <v>179</v>
      </c>
      <c r="D7" s="25" t="str">
        <f>A7&amp;B7&amp;" "&amp;C7</f>
        <v>3. Time Interview Ended</v>
      </c>
      <c r="E7" s="13" t="s">
        <v>93</v>
      </c>
      <c r="F7" s="13" t="s">
        <v>180</v>
      </c>
    </row>
    <row r="8" spans="1:6" x14ac:dyDescent="0.25">
      <c r="A8" s="3">
        <f t="shared" si="0"/>
        <v>4</v>
      </c>
      <c r="B8" s="3" t="s">
        <v>2</v>
      </c>
      <c r="C8" s="3" t="s">
        <v>25</v>
      </c>
      <c r="D8" s="25" t="str">
        <f t="shared" si="1"/>
        <v>4. Occupancy</v>
      </c>
      <c r="E8" s="14" t="s">
        <v>93</v>
      </c>
      <c r="F8" s="25" t="s">
        <v>21</v>
      </c>
    </row>
    <row r="9" spans="1:6" ht="195" x14ac:dyDescent="0.25">
      <c r="A9" s="3">
        <f t="shared" si="0"/>
        <v>5</v>
      </c>
      <c r="B9" s="3" t="s">
        <v>2</v>
      </c>
      <c r="C9" s="3" t="s">
        <v>26</v>
      </c>
      <c r="D9" s="25" t="str">
        <f t="shared" si="1"/>
        <v>5. Vehicle Classification</v>
      </c>
      <c r="E9" s="14" t="s">
        <v>93</v>
      </c>
      <c r="F9" s="25" t="s">
        <v>242</v>
      </c>
    </row>
    <row r="10" spans="1:6" ht="45" x14ac:dyDescent="0.25">
      <c r="A10" s="3">
        <f t="shared" si="0"/>
        <v>6</v>
      </c>
      <c r="B10" s="3" t="s">
        <v>2</v>
      </c>
      <c r="C10" s="3" t="s">
        <v>27</v>
      </c>
      <c r="D10" s="25" t="str">
        <f t="shared" si="1"/>
        <v>6. Other Classification</v>
      </c>
      <c r="E10" s="14" t="s">
        <v>92</v>
      </c>
      <c r="F10" s="25" t="s">
        <v>39</v>
      </c>
    </row>
    <row r="11" spans="1:6" ht="45" x14ac:dyDescent="0.25">
      <c r="A11" s="3">
        <f t="shared" si="0"/>
        <v>7</v>
      </c>
      <c r="B11" s="3" t="s">
        <v>2</v>
      </c>
      <c r="C11" s="3" t="s">
        <v>12</v>
      </c>
      <c r="D11" s="25" t="str">
        <f t="shared" si="1"/>
        <v>7. Type of Vehicle</v>
      </c>
      <c r="E11" s="14" t="s">
        <v>93</v>
      </c>
      <c r="F11" s="25" t="s">
        <v>88</v>
      </c>
    </row>
    <row r="12" spans="1:6" ht="30" x14ac:dyDescent="0.25">
      <c r="A12" s="3">
        <f t="shared" si="0"/>
        <v>8</v>
      </c>
      <c r="B12" s="3" t="s">
        <v>2</v>
      </c>
      <c r="C12" s="3" t="s">
        <v>182</v>
      </c>
      <c r="D12" s="25" t="str">
        <f t="shared" si="1"/>
        <v>8. Description of Cargo Delivered</v>
      </c>
      <c r="E12" s="26" t="s">
        <v>92</v>
      </c>
      <c r="F12" s="26" t="s">
        <v>184</v>
      </c>
    </row>
    <row r="13" spans="1:6" x14ac:dyDescent="0.25">
      <c r="A13" s="3">
        <f t="shared" si="0"/>
        <v>9</v>
      </c>
      <c r="B13" s="3" t="s">
        <v>2</v>
      </c>
      <c r="C13" s="3" t="s">
        <v>28</v>
      </c>
      <c r="D13" s="25" t="str">
        <f t="shared" si="1"/>
        <v>9. Delivery Cargo Weight</v>
      </c>
      <c r="E13" s="14" t="s">
        <v>93</v>
      </c>
      <c r="F13" s="25" t="s">
        <v>40</v>
      </c>
    </row>
    <row r="14" spans="1:6" ht="30" x14ac:dyDescent="0.25">
      <c r="A14" s="3">
        <f t="shared" si="0"/>
        <v>10</v>
      </c>
      <c r="B14" s="3" t="s">
        <v>2</v>
      </c>
      <c r="C14" s="3" t="s">
        <v>183</v>
      </c>
      <c r="D14" s="25" t="str">
        <f t="shared" si="1"/>
        <v>10. Description of Cargo Picked Up</v>
      </c>
      <c r="E14" s="14" t="s">
        <v>92</v>
      </c>
      <c r="F14" s="25" t="s">
        <v>185</v>
      </c>
    </row>
    <row r="15" spans="1:6" x14ac:dyDescent="0.25">
      <c r="A15" s="3">
        <f t="shared" si="0"/>
        <v>11</v>
      </c>
      <c r="B15" s="3" t="s">
        <v>2</v>
      </c>
      <c r="C15" s="3" t="s">
        <v>29</v>
      </c>
      <c r="D15" s="25" t="str">
        <f t="shared" si="1"/>
        <v>11. Pick Up Cargo Weight</v>
      </c>
      <c r="E15" s="14" t="s">
        <v>93</v>
      </c>
      <c r="F15" s="25" t="s">
        <v>41</v>
      </c>
    </row>
    <row r="16" spans="1:6" ht="195" x14ac:dyDescent="0.25">
      <c r="A16" s="3">
        <f t="shared" si="0"/>
        <v>12</v>
      </c>
      <c r="B16" s="3" t="s">
        <v>2</v>
      </c>
      <c r="C16" s="3" t="s">
        <v>17</v>
      </c>
      <c r="D16" s="25" t="str">
        <f t="shared" si="1"/>
        <v>12. Trip Purpose</v>
      </c>
      <c r="E16" s="14" t="s">
        <v>93</v>
      </c>
      <c r="F16" s="25" t="s">
        <v>191</v>
      </c>
    </row>
    <row r="17" spans="1:6" ht="30" x14ac:dyDescent="0.25">
      <c r="A17" s="3">
        <f t="shared" si="0"/>
        <v>13</v>
      </c>
      <c r="B17" s="3" t="s">
        <v>2</v>
      </c>
      <c r="C17" s="3" t="s">
        <v>30</v>
      </c>
      <c r="D17" s="25" t="str">
        <f t="shared" si="1"/>
        <v>13. Other Trip Purpose</v>
      </c>
      <c r="E17" s="14" t="s">
        <v>92</v>
      </c>
      <c r="F17" s="25" t="s">
        <v>22</v>
      </c>
    </row>
    <row r="18" spans="1:6" ht="255" x14ac:dyDescent="0.25">
      <c r="A18" s="3">
        <f t="shared" si="0"/>
        <v>14</v>
      </c>
      <c r="B18" s="3" t="s">
        <v>2</v>
      </c>
      <c r="C18" s="3" t="s">
        <v>33</v>
      </c>
      <c r="D18" s="25" t="str">
        <f t="shared" si="1"/>
        <v>14. Origin Type of Place</v>
      </c>
      <c r="E18" s="14" t="s">
        <v>93</v>
      </c>
      <c r="F18" s="25" t="s">
        <v>195</v>
      </c>
    </row>
    <row r="19" spans="1:6" ht="30" x14ac:dyDescent="0.25">
      <c r="A19" s="3">
        <f t="shared" si="0"/>
        <v>15</v>
      </c>
      <c r="B19" s="3" t="s">
        <v>2</v>
      </c>
      <c r="C19" s="3" t="s">
        <v>46</v>
      </c>
      <c r="D19" s="25" t="str">
        <f t="shared" si="1"/>
        <v>15. Other Origin Type of Place</v>
      </c>
      <c r="E19" s="14" t="s">
        <v>92</v>
      </c>
      <c r="F19" s="25" t="s">
        <v>197</v>
      </c>
    </row>
    <row r="20" spans="1:6" ht="60" x14ac:dyDescent="0.25">
      <c r="A20" s="3">
        <f t="shared" si="0"/>
        <v>16</v>
      </c>
      <c r="B20" s="3" t="s">
        <v>2</v>
      </c>
      <c r="C20" s="3" t="s">
        <v>42</v>
      </c>
      <c r="D20" s="25" t="str">
        <f t="shared" si="1"/>
        <v>16. Origin Street Address</v>
      </c>
      <c r="E20" s="14" t="s">
        <v>92</v>
      </c>
      <c r="F20" s="25" t="s">
        <v>138</v>
      </c>
    </row>
    <row r="21" spans="1:6" x14ac:dyDescent="0.25">
      <c r="A21" s="3">
        <f t="shared" si="0"/>
        <v>17</v>
      </c>
      <c r="B21" s="3" t="s">
        <v>2</v>
      </c>
      <c r="C21" s="12" t="s">
        <v>58</v>
      </c>
      <c r="D21" s="25" t="str">
        <f t="shared" si="1"/>
        <v xml:space="preserve">17. Origin City </v>
      </c>
      <c r="E21" s="14" t="s">
        <v>92</v>
      </c>
      <c r="F21" s="25" t="s">
        <v>67</v>
      </c>
    </row>
    <row r="22" spans="1:6" s="7" customFormat="1" x14ac:dyDescent="0.25">
      <c r="A22" s="3">
        <f t="shared" si="0"/>
        <v>18</v>
      </c>
      <c r="B22" s="3" t="s">
        <v>2</v>
      </c>
      <c r="C22" s="12" t="s">
        <v>59</v>
      </c>
      <c r="D22" s="25" t="str">
        <f t="shared" si="1"/>
        <v xml:space="preserve">18. Origin State </v>
      </c>
      <c r="E22" s="14" t="s">
        <v>92</v>
      </c>
      <c r="F22" s="25" t="s">
        <v>68</v>
      </c>
    </row>
    <row r="23" spans="1:6" s="7" customFormat="1" x14ac:dyDescent="0.25">
      <c r="A23" s="3">
        <f t="shared" si="0"/>
        <v>19</v>
      </c>
      <c r="B23" s="3" t="s">
        <v>2</v>
      </c>
      <c r="C23" s="12" t="s">
        <v>60</v>
      </c>
      <c r="D23" s="25" t="str">
        <f t="shared" si="1"/>
        <v xml:space="preserve">19. Origin Zip </v>
      </c>
      <c r="E23" s="14" t="s">
        <v>93</v>
      </c>
      <c r="F23" s="25" t="s">
        <v>69</v>
      </c>
    </row>
    <row r="24" spans="1:6" x14ac:dyDescent="0.25">
      <c r="A24" s="3">
        <f t="shared" si="0"/>
        <v>20</v>
      </c>
      <c r="B24" s="3" t="s">
        <v>2</v>
      </c>
      <c r="C24" s="3" t="s">
        <v>31</v>
      </c>
      <c r="D24" s="25" t="str">
        <f t="shared" si="1"/>
        <v>20. Origin Longitude</v>
      </c>
      <c r="E24" s="14" t="s">
        <v>93</v>
      </c>
      <c r="F24" s="13" t="s">
        <v>142</v>
      </c>
    </row>
    <row r="25" spans="1:6" x14ac:dyDescent="0.25">
      <c r="A25" s="3">
        <f t="shared" si="0"/>
        <v>21</v>
      </c>
      <c r="B25" s="3" t="s">
        <v>2</v>
      </c>
      <c r="C25" s="3" t="s">
        <v>32</v>
      </c>
      <c r="D25" s="25" t="str">
        <f t="shared" si="1"/>
        <v>21. Origin Latitude</v>
      </c>
      <c r="E25" s="14" t="s">
        <v>93</v>
      </c>
      <c r="F25" s="13" t="s">
        <v>141</v>
      </c>
    </row>
    <row r="26" spans="1:6" ht="195" x14ac:dyDescent="0.25">
      <c r="A26" s="3">
        <f t="shared" si="0"/>
        <v>22</v>
      </c>
      <c r="B26" s="3" t="s">
        <v>2</v>
      </c>
      <c r="C26" s="3" t="s">
        <v>34</v>
      </c>
      <c r="D26" s="25" t="str">
        <f t="shared" ref="D26:D38" si="2">A26&amp;B26&amp;" "&amp;C26</f>
        <v>22. Origin Purpose</v>
      </c>
      <c r="E26" s="14" t="s">
        <v>93</v>
      </c>
      <c r="F26" s="25" t="s">
        <v>191</v>
      </c>
    </row>
    <row r="27" spans="1:6" ht="30" x14ac:dyDescent="0.25">
      <c r="A27" s="3">
        <f t="shared" si="0"/>
        <v>23</v>
      </c>
      <c r="B27" s="3" t="s">
        <v>2</v>
      </c>
      <c r="C27" s="3" t="s">
        <v>35</v>
      </c>
      <c r="D27" s="25" t="str">
        <f t="shared" si="2"/>
        <v>23. Other Origin Purpose</v>
      </c>
      <c r="E27" s="14" t="s">
        <v>92</v>
      </c>
      <c r="F27" s="25" t="s">
        <v>23</v>
      </c>
    </row>
    <row r="28" spans="1:6" ht="30" x14ac:dyDescent="0.25">
      <c r="A28" s="3">
        <f t="shared" si="0"/>
        <v>24</v>
      </c>
      <c r="B28" s="3" t="s">
        <v>2</v>
      </c>
      <c r="C28" s="8" t="s">
        <v>178</v>
      </c>
      <c r="D28" s="25" t="str">
        <f t="shared" si="2"/>
        <v>24. Departure Time</v>
      </c>
      <c r="E28" s="14" t="s">
        <v>93</v>
      </c>
      <c r="F28" s="25" t="s">
        <v>207</v>
      </c>
    </row>
    <row r="29" spans="1:6" ht="240" x14ac:dyDescent="0.25">
      <c r="A29" s="3">
        <f t="shared" si="0"/>
        <v>25</v>
      </c>
      <c r="B29" s="3" t="s">
        <v>2</v>
      </c>
      <c r="C29" s="3" t="s">
        <v>36</v>
      </c>
      <c r="D29" s="25" t="str">
        <f t="shared" si="2"/>
        <v>25. Destination Type of Place</v>
      </c>
      <c r="E29" s="14" t="s">
        <v>93</v>
      </c>
      <c r="F29" s="25" t="s">
        <v>291</v>
      </c>
    </row>
    <row r="30" spans="1:6" ht="30" x14ac:dyDescent="0.25">
      <c r="A30" s="3">
        <f t="shared" si="0"/>
        <v>26</v>
      </c>
      <c r="B30" s="3" t="s">
        <v>2</v>
      </c>
      <c r="C30" s="3" t="s">
        <v>47</v>
      </c>
      <c r="D30" s="25" t="str">
        <f t="shared" si="2"/>
        <v>26. Other Destination Type of Place</v>
      </c>
      <c r="E30" s="14" t="s">
        <v>92</v>
      </c>
      <c r="F30" s="25" t="s">
        <v>89</v>
      </c>
    </row>
    <row r="31" spans="1:6" ht="60" x14ac:dyDescent="0.25">
      <c r="A31" s="3">
        <f t="shared" si="0"/>
        <v>27</v>
      </c>
      <c r="B31" s="3" t="s">
        <v>2</v>
      </c>
      <c r="C31" s="3" t="s">
        <v>43</v>
      </c>
      <c r="D31" s="25" t="str">
        <f t="shared" si="2"/>
        <v>27. Destination Street Address</v>
      </c>
      <c r="E31" s="14" t="s">
        <v>92</v>
      </c>
      <c r="F31" s="25" t="s">
        <v>139</v>
      </c>
    </row>
    <row r="32" spans="1:6" x14ac:dyDescent="0.25">
      <c r="A32" s="3">
        <f t="shared" si="0"/>
        <v>28</v>
      </c>
      <c r="B32" s="3" t="s">
        <v>2</v>
      </c>
      <c r="C32" s="12" t="s">
        <v>61</v>
      </c>
      <c r="D32" s="25" t="str">
        <f t="shared" si="2"/>
        <v xml:space="preserve">28. Destination City </v>
      </c>
      <c r="E32" s="14" t="s">
        <v>92</v>
      </c>
      <c r="F32" s="25" t="s">
        <v>70</v>
      </c>
    </row>
    <row r="33" spans="1:6" s="7" customFormat="1" x14ac:dyDescent="0.25">
      <c r="A33" s="3">
        <f t="shared" si="0"/>
        <v>29</v>
      </c>
      <c r="B33" s="3" t="s">
        <v>2</v>
      </c>
      <c r="C33" s="12" t="s">
        <v>62</v>
      </c>
      <c r="D33" s="25" t="str">
        <f t="shared" si="2"/>
        <v xml:space="preserve">29. Destination State </v>
      </c>
      <c r="E33" s="14" t="s">
        <v>92</v>
      </c>
      <c r="F33" s="25" t="s">
        <v>71</v>
      </c>
    </row>
    <row r="34" spans="1:6" s="7" customFormat="1" x14ac:dyDescent="0.25">
      <c r="A34" s="3">
        <f t="shared" si="0"/>
        <v>30</v>
      </c>
      <c r="B34" s="3" t="s">
        <v>2</v>
      </c>
      <c r="C34" s="12" t="s">
        <v>63</v>
      </c>
      <c r="D34" s="25" t="str">
        <f t="shared" si="2"/>
        <v xml:space="preserve">30. Destination Zip </v>
      </c>
      <c r="E34" s="14" t="s">
        <v>93</v>
      </c>
      <c r="F34" s="25" t="s">
        <v>72</v>
      </c>
    </row>
    <row r="35" spans="1:6" x14ac:dyDescent="0.25">
      <c r="A35" s="3">
        <f t="shared" si="0"/>
        <v>31</v>
      </c>
      <c r="B35" s="3" t="s">
        <v>2</v>
      </c>
      <c r="C35" s="12" t="s">
        <v>19</v>
      </c>
      <c r="D35" s="25" t="str">
        <f t="shared" si="2"/>
        <v>31. Destination Longitude</v>
      </c>
      <c r="E35" s="14" t="s">
        <v>93</v>
      </c>
      <c r="F35" s="13" t="s">
        <v>135</v>
      </c>
    </row>
    <row r="36" spans="1:6" x14ac:dyDescent="0.25">
      <c r="A36" s="3">
        <f t="shared" si="0"/>
        <v>32</v>
      </c>
      <c r="B36" s="3" t="s">
        <v>2</v>
      </c>
      <c r="C36" s="3" t="s">
        <v>20</v>
      </c>
      <c r="D36" s="25" t="str">
        <f t="shared" si="2"/>
        <v>32. Destination Latitude</v>
      </c>
      <c r="E36" s="14" t="s">
        <v>93</v>
      </c>
      <c r="F36" s="13" t="s">
        <v>140</v>
      </c>
    </row>
    <row r="37" spans="1:6" ht="195" x14ac:dyDescent="0.25">
      <c r="A37" s="3">
        <f t="shared" si="0"/>
        <v>33</v>
      </c>
      <c r="B37" s="3" t="s">
        <v>2</v>
      </c>
      <c r="C37" s="3" t="s">
        <v>37</v>
      </c>
      <c r="D37" s="25" t="str">
        <f t="shared" si="2"/>
        <v>33. Destination Purpose</v>
      </c>
      <c r="E37" s="14" t="s">
        <v>93</v>
      </c>
      <c r="F37" s="25" t="s">
        <v>191</v>
      </c>
    </row>
    <row r="38" spans="1:6" ht="30" x14ac:dyDescent="0.25">
      <c r="A38" s="3">
        <f t="shared" si="0"/>
        <v>34</v>
      </c>
      <c r="B38" s="3" t="s">
        <v>2</v>
      </c>
      <c r="C38" s="3" t="s">
        <v>38</v>
      </c>
      <c r="D38" s="25" t="str">
        <f t="shared" si="2"/>
        <v>34. Other Destination Purpose</v>
      </c>
      <c r="E38" s="14" t="s">
        <v>92</v>
      </c>
      <c r="F38" s="25" t="s">
        <v>24</v>
      </c>
    </row>
    <row r="40" spans="1:6" x14ac:dyDescent="0.25">
      <c r="A40" s="8"/>
      <c r="B40" s="8"/>
      <c r="C40" s="9"/>
      <c r="D40" s="24"/>
      <c r="E40" s="24"/>
      <c r="F40" s="24"/>
    </row>
    <row r="41" spans="1:6" s="10" customFormat="1" x14ac:dyDescent="0.25">
      <c r="A41" s="8"/>
      <c r="B41" s="8"/>
      <c r="C41" s="9"/>
      <c r="D41" s="24"/>
      <c r="E41" s="24"/>
      <c r="F41" s="22"/>
    </row>
    <row r="42" spans="1:6" s="10" customFormat="1" x14ac:dyDescent="0.25">
      <c r="A42" s="8"/>
      <c r="B42" s="8"/>
      <c r="C42" s="9"/>
      <c r="D42" s="24"/>
      <c r="E42" s="24"/>
      <c r="F42" s="22"/>
    </row>
    <row r="43" spans="1:6" s="10" customFormat="1" x14ac:dyDescent="0.25">
      <c r="A43" s="8"/>
      <c r="B43" s="8"/>
      <c r="C43" s="9"/>
      <c r="D43" s="24"/>
      <c r="E43" s="24"/>
      <c r="F43" s="22"/>
    </row>
    <row r="44" spans="1:6" s="10" customFormat="1" x14ac:dyDescent="0.25">
      <c r="A44" s="8"/>
      <c r="B44" s="8"/>
      <c r="C44" s="9"/>
      <c r="D44" s="24"/>
      <c r="E44" s="24"/>
      <c r="F44" s="22"/>
    </row>
    <row r="45" spans="1:6" s="10" customFormat="1" x14ac:dyDescent="0.25">
      <c r="A45" s="8"/>
      <c r="B45" s="8"/>
      <c r="C45" s="9"/>
      <c r="D45" s="24"/>
      <c r="E45" s="23"/>
      <c r="F45" s="22"/>
    </row>
    <row r="46" spans="1:6" s="10" customFormat="1" x14ac:dyDescent="0.25">
      <c r="A46" s="8"/>
      <c r="B46" s="8"/>
      <c r="C46" s="9"/>
      <c r="D46" s="24"/>
      <c r="E46" s="23"/>
      <c r="F46" s="22"/>
    </row>
    <row r="47" spans="1:6" s="10" customFormat="1" x14ac:dyDescent="0.25">
      <c r="A47" s="8"/>
      <c r="B47" s="8"/>
      <c r="C47" s="9"/>
      <c r="D47" s="24"/>
      <c r="E47" s="23"/>
      <c r="F47" s="22"/>
    </row>
    <row r="48" spans="1:6" s="10" customFormat="1" x14ac:dyDescent="0.25">
      <c r="A48" s="8"/>
      <c r="B48" s="8"/>
      <c r="C48" s="9"/>
      <c r="D48" s="24"/>
      <c r="E48" s="23"/>
      <c r="F48" s="22"/>
    </row>
    <row r="49" spans="1:6" s="10" customFormat="1" x14ac:dyDescent="0.25">
      <c r="A49" s="8"/>
      <c r="B49" s="8"/>
      <c r="C49" s="9"/>
      <c r="D49" s="24"/>
      <c r="E49" s="23"/>
      <c r="F49" s="22"/>
    </row>
    <row r="50" spans="1:6" s="10" customFormat="1" x14ac:dyDescent="0.25">
      <c r="A50" s="8"/>
      <c r="B50" s="8"/>
      <c r="C50" s="9"/>
      <c r="D50" s="24"/>
      <c r="E50" s="23"/>
      <c r="F50" s="22"/>
    </row>
    <row r="51" spans="1:6" s="10" customFormat="1" x14ac:dyDescent="0.25">
      <c r="A51" s="8"/>
      <c r="B51" s="8"/>
      <c r="C51" s="9"/>
      <c r="D51" s="23"/>
      <c r="E51" s="23"/>
      <c r="F51" s="23"/>
    </row>
    <row r="52" spans="1:6" s="10" customFormat="1" x14ac:dyDescent="0.25">
      <c r="A52" s="8"/>
      <c r="B52" s="8"/>
      <c r="C52" s="9"/>
      <c r="D52" s="23"/>
      <c r="E52" s="23"/>
      <c r="F52" s="23"/>
    </row>
    <row r="53" spans="1:6" s="10" customFormat="1" x14ac:dyDescent="0.25">
      <c r="A53" s="8"/>
      <c r="B53" s="8"/>
      <c r="C53" s="9"/>
      <c r="D53" s="23"/>
      <c r="E53" s="23"/>
      <c r="F53" s="23"/>
    </row>
    <row r="54" spans="1:6" s="10" customFormat="1" x14ac:dyDescent="0.25">
      <c r="A54" s="8"/>
      <c r="B54" s="8"/>
      <c r="C54" s="9"/>
      <c r="D54" s="23"/>
      <c r="E54" s="23"/>
      <c r="F54" s="23"/>
    </row>
    <row r="55" spans="1:6" s="10" customFormat="1" x14ac:dyDescent="0.25">
      <c r="A55" s="8"/>
      <c r="B55" s="8"/>
      <c r="C55" s="9"/>
      <c r="D55" s="23"/>
      <c r="E55" s="23"/>
      <c r="F55" s="23"/>
    </row>
    <row r="56" spans="1:6" s="10" customFormat="1" x14ac:dyDescent="0.25">
      <c r="A56" s="8"/>
      <c r="B56" s="8"/>
      <c r="C56" s="9"/>
      <c r="D56" s="23"/>
      <c r="E56" s="23"/>
      <c r="F56" s="23"/>
    </row>
    <row r="57" spans="1:6" s="10" customFormat="1" x14ac:dyDescent="0.25">
      <c r="A57" s="8"/>
      <c r="B57" s="8"/>
      <c r="C57" s="9"/>
      <c r="D57" s="23"/>
      <c r="E57" s="23"/>
      <c r="F57" s="23"/>
    </row>
    <row r="58" spans="1:6" s="10" customFormat="1" x14ac:dyDescent="0.25">
      <c r="A58" s="8"/>
      <c r="B58" s="8"/>
      <c r="C58" s="9"/>
      <c r="D58" s="23"/>
      <c r="E58" s="23"/>
      <c r="F58" s="23"/>
    </row>
    <row r="59" spans="1:6" s="10" customFormat="1" x14ac:dyDescent="0.25">
      <c r="A59" s="8"/>
      <c r="B59" s="8"/>
      <c r="C59" s="9"/>
      <c r="D59" s="23"/>
      <c r="E59" s="23"/>
      <c r="F59" s="23"/>
    </row>
    <row r="60" spans="1:6" s="10" customFormat="1" x14ac:dyDescent="0.25">
      <c r="A60" s="8"/>
      <c r="B60" s="8"/>
      <c r="C60" s="9"/>
      <c r="D60" s="23"/>
      <c r="E60" s="23"/>
      <c r="F60" s="23"/>
    </row>
    <row r="61" spans="1:6" s="10" customFormat="1" x14ac:dyDescent="0.25">
      <c r="A61" s="8"/>
      <c r="B61" s="8"/>
      <c r="C61" s="9"/>
      <c r="D61" s="23"/>
      <c r="E61" s="23"/>
      <c r="F61" s="23"/>
    </row>
    <row r="62" spans="1:6" s="10" customFormat="1" x14ac:dyDescent="0.25">
      <c r="A62" s="8"/>
      <c r="B62" s="8"/>
      <c r="C62" s="9"/>
      <c r="D62" s="23"/>
      <c r="E62" s="23"/>
      <c r="F62" s="23"/>
    </row>
    <row r="63" spans="1:6" s="10" customFormat="1" x14ac:dyDescent="0.25">
      <c r="A63" s="8"/>
      <c r="B63" s="8"/>
      <c r="C63" s="9"/>
      <c r="D63" s="23"/>
      <c r="E63" s="23"/>
      <c r="F63" s="23"/>
    </row>
    <row r="64" spans="1:6" s="10" customFormat="1" x14ac:dyDescent="0.25">
      <c r="A64" s="8"/>
      <c r="B64" s="8"/>
      <c r="C64" s="9"/>
      <c r="D64" s="24"/>
      <c r="E64" s="24"/>
      <c r="F64" s="24"/>
    </row>
    <row r="65" spans="1:6" s="10" customFormat="1" x14ac:dyDescent="0.25">
      <c r="A65" s="8"/>
      <c r="B65" s="8"/>
      <c r="C65" s="9"/>
      <c r="D65" s="24"/>
      <c r="E65" s="24"/>
      <c r="F65" s="24"/>
    </row>
    <row r="66" spans="1:6" s="10" customFormat="1" x14ac:dyDescent="0.25">
      <c r="A66" s="8"/>
      <c r="B66" s="8"/>
      <c r="C66" s="9"/>
      <c r="D66" s="24"/>
      <c r="E66" s="24"/>
      <c r="F66" s="24"/>
    </row>
    <row r="67" spans="1:6" s="10" customFormat="1" x14ac:dyDescent="0.25">
      <c r="A67" s="8"/>
      <c r="B67" s="8"/>
      <c r="C67" s="9"/>
      <c r="D67" s="24"/>
      <c r="E67" s="24"/>
      <c r="F67" s="24"/>
    </row>
    <row r="68" spans="1:6" s="10" customFormat="1" x14ac:dyDescent="0.25">
      <c r="A68" s="8"/>
      <c r="B68" s="8"/>
      <c r="C68" s="9"/>
      <c r="D68" s="24"/>
      <c r="E68" s="24"/>
      <c r="F68" s="24"/>
    </row>
    <row r="69" spans="1:6" s="10" customFormat="1" x14ac:dyDescent="0.25">
      <c r="A69" s="8"/>
      <c r="B69" s="8"/>
      <c r="C69" s="9"/>
      <c r="D69" s="24"/>
      <c r="E69" s="24"/>
      <c r="F69" s="23"/>
    </row>
    <row r="70" spans="1:6" s="10" customFormat="1" x14ac:dyDescent="0.25">
      <c r="A70" s="8"/>
      <c r="B70" s="8"/>
      <c r="C70" s="9"/>
      <c r="D70" s="24"/>
      <c r="E70" s="24"/>
      <c r="F70" s="23"/>
    </row>
    <row r="71" spans="1:6" s="10" customFormat="1" x14ac:dyDescent="0.25">
      <c r="A71" s="8"/>
      <c r="B71" s="8"/>
      <c r="C71" s="9"/>
      <c r="D71" s="24"/>
      <c r="E71" s="24"/>
      <c r="F71" s="23"/>
    </row>
    <row r="72" spans="1:6" s="10" customFormat="1" x14ac:dyDescent="0.25">
      <c r="A72" s="8"/>
      <c r="B72" s="8"/>
      <c r="C72" s="9"/>
      <c r="D72" s="24"/>
      <c r="E72" s="24"/>
      <c r="F72" s="23"/>
    </row>
    <row r="73" spans="1:6" s="10" customFormat="1" x14ac:dyDescent="0.25">
      <c r="A73" s="8"/>
      <c r="B73" s="8"/>
      <c r="C73" s="9"/>
      <c r="D73" s="24"/>
      <c r="E73" s="24"/>
      <c r="F73" s="23"/>
    </row>
    <row r="74" spans="1:6" s="10" customFormat="1" x14ac:dyDescent="0.25">
      <c r="A74" s="8"/>
      <c r="B74" s="8"/>
      <c r="C74" s="9"/>
      <c r="D74" s="24"/>
      <c r="E74" s="24"/>
      <c r="F74" s="23"/>
    </row>
    <row r="75" spans="1:6" s="10" customFormat="1" x14ac:dyDescent="0.25">
      <c r="A75" s="8"/>
      <c r="B75" s="8"/>
      <c r="C75" s="9"/>
      <c r="D75" s="23"/>
      <c r="E75" s="24"/>
      <c r="F75" s="23"/>
    </row>
    <row r="76" spans="1:6" s="10" customFormat="1" x14ac:dyDescent="0.25">
      <c r="A76" s="4"/>
      <c r="B76" s="4"/>
      <c r="C76" s="3"/>
      <c r="D76" s="23"/>
      <c r="E76" s="17"/>
      <c r="F76" s="22"/>
    </row>
    <row r="77" spans="1:6" x14ac:dyDescent="0.25">
      <c r="D77" s="23"/>
    </row>
    <row r="78" spans="1:6" x14ac:dyDescent="0.25">
      <c r="D78" s="23"/>
    </row>
    <row r="79" spans="1:6" x14ac:dyDescent="0.25">
      <c r="D79" s="23"/>
    </row>
  </sheetData>
  <customSheetViews>
    <customSheetView guid="{65169772-8A36-4541-8882-EC04CF9854D4}" scale="80" showPageBreaks="1" fitToPage="1" printArea="1" topLeftCell="A64">
      <selection activeCell="F102" sqref="F102"/>
      <pageMargins left="0.7" right="0.7" top="0.75" bottom="0.75" header="0.3" footer="0.3"/>
      <pageSetup scale="66" fitToHeight="3" orientation="portrait" r:id="rId1"/>
      <headerFooter>
        <oddFooter>&amp;C&amp;F &amp;A Page &amp;P of &amp;N</oddFooter>
      </headerFooter>
    </customSheetView>
    <customSheetView guid="{45D84445-B9B0-4D3C-8215-8AE4EA3A80A6}" scale="75" showPageBreaks="1" fitToPage="1" printArea="1">
      <selection activeCell="F19" sqref="F19"/>
      <pageMargins left="0.7" right="0.7" top="0.75" bottom="0.75" header="0.3" footer="0.3"/>
      <pageSetup scale="46" fitToHeight="3" orientation="portrait" r:id="rId2"/>
      <headerFooter>
        <oddFooter>&amp;C&amp;F &amp;A Page &amp;P of &amp;N</oddFooter>
      </headerFooter>
    </customSheetView>
  </customSheetViews>
  <mergeCells count="1">
    <mergeCell ref="D2:F2"/>
  </mergeCells>
  <printOptions gridLines="1"/>
  <pageMargins left="0.5" right="0.5" top="0.5" bottom="0.5" header="0.3" footer="0.3"/>
  <pageSetup scale="74" fitToHeight="0" orientation="portrait" r:id="rId3"/>
  <headerFooter>
    <oddFooter>&amp;C&amp;F &amp;A 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87A3934203D264593D39B3B0D6B7356" ma:contentTypeVersion="19" ma:contentTypeDescription="Create a new document." ma:contentTypeScope="" ma:versionID="6cae22a3ac97e6cd1bf7132a1cdd9a46">
  <xsd:schema xmlns:xsd="http://www.w3.org/2001/XMLSchema" xmlns:xs="http://www.w3.org/2001/XMLSchema" xmlns:p="http://schemas.microsoft.com/office/2006/metadata/properties" xmlns:ns2="f2d459d2-0320-4b17-9092-abc0eaf7d7cc" xmlns:ns3="583b524d-c82f-4b78-853e-e52ec3748701" targetNamespace="http://schemas.microsoft.com/office/2006/metadata/properties" ma:root="true" ma:fieldsID="1c94a6c79215d23e64ea705f42bc4f7d" ns2:_="" ns3:_="">
    <xsd:import namespace="f2d459d2-0320-4b17-9092-abc0eaf7d7cc"/>
    <xsd:import namespace="583b524d-c82f-4b78-853e-e52ec374870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d459d2-0320-4b17-9092-abc0eaf7d7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a090e69-68ed-4240-a6f3-2772c3616f8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83b524d-c82f-4b78-853e-e52ec374870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bb2c647-93d2-47e7-a8f4-8b0996c26380}" ma:internalName="TaxCatchAll" ma:showField="CatchAllData" ma:web="583b524d-c82f-4b78-853e-e52ec374870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83b524d-c82f-4b78-853e-e52ec3748701" xsi:nil="true"/>
    <lcf76f155ced4ddcb4097134ff3c332f xmlns="f2d459d2-0320-4b17-9092-abc0eaf7d7c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84BAB12-93D8-40B0-A28C-3F92039AD2EA}">
  <ds:schemaRefs>
    <ds:schemaRef ds:uri="http://schemas.microsoft.com/sharepoint/v3/contenttype/forms"/>
  </ds:schemaRefs>
</ds:datastoreItem>
</file>

<file path=customXml/itemProps2.xml><?xml version="1.0" encoding="utf-8"?>
<ds:datastoreItem xmlns:ds="http://schemas.openxmlformats.org/officeDocument/2006/customXml" ds:itemID="{9ECC0D6B-F3C5-42E3-86DC-A1BD1CCE0858}"/>
</file>

<file path=customXml/itemProps3.xml><?xml version="1.0" encoding="utf-8"?>
<ds:datastoreItem xmlns:ds="http://schemas.openxmlformats.org/officeDocument/2006/customXml" ds:itemID="{9F48B628-7EFC-484A-873D-BB2D2F5CFF33}">
  <ds:schemaRefs>
    <ds:schemaRef ds:uri="http://purl.org/dc/terms/"/>
    <ds:schemaRef ds:uri="http://www.w3.org/XML/1998/namespace"/>
    <ds:schemaRef ds:uri="http://purl.org/dc/elements/1.1/"/>
    <ds:schemaRef ds:uri="f007266f-5aa4-4bc9-9f60-803930f96bb6"/>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WP Recruit, Count Info-Rec 9</vt:lpstr>
      <vt:lpstr>Old Form A-Rec 9</vt:lpstr>
      <vt:lpstr>WP Regular Intercept-Rec 10</vt:lpstr>
      <vt:lpstr>WP CV Driver Intercept-Rec 12</vt:lpstr>
      <vt:lpstr>'WP CV Driver Intercept-Rec 12'!Print_Area</vt:lpstr>
      <vt:lpstr>'WP Recruit, Count Info-Rec 9'!Print_Area</vt:lpstr>
      <vt:lpstr>'WP Regular Intercept-Rec 10'!Print_Area</vt:lpstr>
      <vt:lpstr>'WP CV Driver Intercept-Rec 12'!Print_Titles</vt:lpstr>
      <vt:lpstr>'WP Recruit, Count Info-Rec 9'!Print_Titles</vt:lpstr>
      <vt:lpstr>'WP Regular Intercept-Rec 10'!Print_Titles</vt:lpstr>
    </vt:vector>
  </TitlesOfParts>
  <Company>Texas Transportation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TTI</dc:creator>
  <cp:lastModifiedBy>Onuogu, Michael</cp:lastModifiedBy>
  <cp:lastPrinted>2020-01-15T17:57:00Z</cp:lastPrinted>
  <dcterms:created xsi:type="dcterms:W3CDTF">2010-02-24T19:55:08Z</dcterms:created>
  <dcterms:modified xsi:type="dcterms:W3CDTF">2021-12-21T15:56:18Z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0x010100DDE3F8BC4B330C46B4CE0157EDEDDC89</vt:lpwstr>
  </property>
  <property fmtid="{D5CDD505-2E9C-101B-9397-08002B2CF9AE}" pid="3" name="WorkbookGuid">
    <vt:lpwstr>f15ba910-af01-4c5c-b9fe-d1c68263d1d7</vt:lpwstr>
  </property>
  <property fmtid="{D5CDD505-2E9C-101B-9397-08002B2CF9AE}" pid="4" name="MediaServiceImageTags">
    <vt:lpwstr/>
  </property>
</Properties>
</file>