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ahood\Desktop\Desktop Files\Projects\TEMPLATES and Documents re Application\"/>
    </mc:Choice>
  </mc:AlternateContent>
  <xr:revisionPtr revIDLastSave="0" documentId="10_ncr:100000_{C574BB0C-EB37-4D00-A7A6-DCF64BF76AF6}" xr6:coauthVersionLast="31" xr6:coauthVersionMax="31" xr10:uidLastSave="{00000000-0000-0000-0000-000000000000}"/>
  <bookViews>
    <workbookView xWindow="0" yWindow="0" windowWidth="19200" windowHeight="11655" xr2:uid="{00000000-000D-0000-FFFF-FFFF00000000}"/>
  </bookViews>
  <sheets>
    <sheet name="Application Form A" sheetId="12" r:id="rId1"/>
    <sheet name="Version History" sheetId="13" state="hidden" r:id="rId2"/>
    <sheet name="Menu Pick Lists" sheetId="10" state="hidden" r:id="rId3"/>
  </sheets>
  <definedNames>
    <definedName name="Business">'Menu Pick Lists'!$A$22:$A$25</definedName>
    <definedName name="Communicate">'Menu Pick Lists'!$B$15</definedName>
    <definedName name="County">'Menu Pick Lists'!$B$20:$B$33</definedName>
    <definedName name="DebtStatus">'Menu Pick Lists'!$A$29:$A$31</definedName>
    <definedName name="OrgType">'Menu Pick Lists'!$B$2:$B$13</definedName>
    <definedName name="PhoneTypes">'Menu Pick Lists'!$A$2:$A$5</definedName>
    <definedName name="Prefix">'Menu Pick Lists'!$A$7:$A$11</definedName>
    <definedName name="_xlnm.Print_Area" localSheetId="0">'Application Form A'!$A$1:$V$37</definedName>
    <definedName name="Suffix">'Menu Pick Lists'!$A$14:$A$18</definedName>
    <definedName name="YesNo">'Menu Pick Lists'!$B$17:$B$18</definedName>
  </definedNames>
  <calcPr calcId="179017"/>
</workbook>
</file>

<file path=xl/calcChain.xml><?xml version="1.0" encoding="utf-8"?>
<calcChain xmlns="http://schemas.openxmlformats.org/spreadsheetml/2006/main">
  <c r="H5" i="12" l="1"/>
  <c r="A18" i="12" l="1"/>
  <c r="K24" i="12" l="1"/>
  <c r="L18" i="12"/>
  <c r="A1" i="12"/>
  <c r="I4" i="12"/>
  <c r="K7" i="12"/>
  <c r="A21" i="12"/>
  <c r="A28" i="12"/>
  <c r="A24" i="12"/>
  <c r="A14" i="12"/>
  <c r="A26" i="12"/>
  <c r="A16" i="12"/>
  <c r="A32" i="12" l="1"/>
  <c r="A34" i="12" l="1"/>
  <c r="A33" i="12"/>
  <c r="A7" i="12"/>
</calcChain>
</file>

<file path=xl/sharedStrings.xml><?xml version="1.0" encoding="utf-8"?>
<sst xmlns="http://schemas.openxmlformats.org/spreadsheetml/2006/main" count="155" uniqueCount="107">
  <si>
    <t>Main Office</t>
  </si>
  <si>
    <t>Direct Office</t>
  </si>
  <si>
    <t>Mobile/Cell</t>
  </si>
  <si>
    <t>Other</t>
  </si>
  <si>
    <t>Yes</t>
  </si>
  <si>
    <t>No</t>
  </si>
  <si>
    <t>Mailing Address</t>
  </si>
  <si>
    <t>Physical Address</t>
  </si>
  <si>
    <t>Corporation</t>
  </si>
  <si>
    <t>General Partnership</t>
  </si>
  <si>
    <t>Job Title</t>
  </si>
  <si>
    <t>Years in Operation</t>
  </si>
  <si>
    <t>City</t>
  </si>
  <si>
    <t>County</t>
  </si>
  <si>
    <t>Harris</t>
  </si>
  <si>
    <t>Phone Types</t>
  </si>
  <si>
    <t>OrgType</t>
  </si>
  <si>
    <t>Communicate</t>
  </si>
  <si>
    <t>YesNo</t>
  </si>
  <si>
    <t>Brazoria</t>
  </si>
  <si>
    <t>Chambers</t>
  </si>
  <si>
    <t>Fort Bend</t>
  </si>
  <si>
    <t>Galveston</t>
  </si>
  <si>
    <t>Liberty</t>
  </si>
  <si>
    <t>Montgomery</t>
  </si>
  <si>
    <t>Waller</t>
  </si>
  <si>
    <t>Limited Partnership</t>
  </si>
  <si>
    <t>First</t>
  </si>
  <si>
    <t>Suffix</t>
  </si>
  <si>
    <t>Last</t>
  </si>
  <si>
    <t>II</t>
  </si>
  <si>
    <t>III</t>
  </si>
  <si>
    <t>IV</t>
  </si>
  <si>
    <t>Initial File Name:</t>
  </si>
  <si>
    <t>Date</t>
  </si>
  <si>
    <t>Location</t>
  </si>
  <si>
    <t>Change(s) Made</t>
  </si>
  <si>
    <t>Notes on Changes</t>
  </si>
  <si>
    <t>By</t>
  </si>
  <si>
    <t>File Name Changed to…</t>
  </si>
  <si>
    <t>Jim Mahood</t>
  </si>
  <si>
    <t>App Form A - Basic Applicant Info - eff 2017-04-17</t>
  </si>
  <si>
    <t>App Form A - Basic Applicant Info - eff 2017-09-12</t>
  </si>
  <si>
    <t>Reason for Change:  Completion of information at the bottom of the form was cumbersome.</t>
  </si>
  <si>
    <t>Row 36</t>
  </si>
  <si>
    <t>Empty boxes replaced with drop-downs for yes or no responses.</t>
  </si>
  <si>
    <t>Rows 41 and 42</t>
  </si>
  <si>
    <t>Drop-down installed for question about additional grants/incentives.</t>
  </si>
  <si>
    <t>Drop-down installed for question about financing.</t>
  </si>
  <si>
    <t>Additional areas revealed if answer is Yes to either question.</t>
  </si>
  <si>
    <t>Basic Applicant Information (Application Form A)</t>
  </si>
  <si>
    <t>Street</t>
  </si>
  <si>
    <t>Zip</t>
  </si>
  <si>
    <t>Name</t>
  </si>
  <si>
    <t>Legal Name</t>
  </si>
  <si>
    <t>Primary Phone</t>
  </si>
  <si>
    <t>Primary Phone Type</t>
  </si>
  <si>
    <t>Secondary Phone</t>
  </si>
  <si>
    <t>Secondary Phone Type</t>
  </si>
  <si>
    <t>Email</t>
  </si>
  <si>
    <t>This form must be completed electronically and submitted as an Excel document.</t>
  </si>
  <si>
    <t>Financial Prospects</t>
  </si>
  <si>
    <t>Name of Lender</t>
  </si>
  <si>
    <t>Prefix</t>
  </si>
  <si>
    <t>Mr.</t>
  </si>
  <si>
    <t>Ms.</t>
  </si>
  <si>
    <t>Mrs.</t>
  </si>
  <si>
    <t>Miss</t>
  </si>
  <si>
    <t>Dr.</t>
  </si>
  <si>
    <t>Jr.</t>
  </si>
  <si>
    <t>Sr.</t>
  </si>
  <si>
    <t>Contract Signatory</t>
  </si>
  <si>
    <t>Austin</t>
  </si>
  <si>
    <t>Colorado</t>
  </si>
  <si>
    <t>Matagorda</t>
  </si>
  <si>
    <t>Walker</t>
  </si>
  <si>
    <t>Wharton</t>
  </si>
  <si>
    <t>Non-H-GAC County</t>
  </si>
  <si>
    <t>I am applying as</t>
  </si>
  <si>
    <t>Business</t>
  </si>
  <si>
    <t>a Business</t>
  </si>
  <si>
    <t>a Government Entity</t>
  </si>
  <si>
    <t>(select business, government or individual)</t>
  </si>
  <si>
    <t>First Name</t>
  </si>
  <si>
    <t>Last Name</t>
  </si>
  <si>
    <t>Title</t>
  </si>
  <si>
    <t>Website</t>
  </si>
  <si>
    <t>Yrs of Professional Experience</t>
  </si>
  <si>
    <t>Middle</t>
  </si>
  <si>
    <t>DebtStatus</t>
  </si>
  <si>
    <t>No debt</t>
  </si>
  <si>
    <t>Still making payments</t>
  </si>
  <si>
    <t>(select)</t>
  </si>
  <si>
    <t>Project Manager (PM)</t>
  </si>
  <si>
    <r>
      <t xml:space="preserve">NOTE:  The purpose of H-GAC's Clean Vehicles Program is to reduce air pollutant emissions in the Houston-Galveston-Brazoria eight-county nonattainment area, which includes the counties of Brazoria, Chambers, Fort Bend, Galveston, Harris, Liberty, Montgomery and Waller.
</t>
    </r>
    <r>
      <rPr>
        <b/>
        <i/>
        <sz val="10"/>
        <color theme="1"/>
        <rFont val="Calibri"/>
        <family val="2"/>
        <scheme val="minor"/>
      </rPr>
      <t>A minimum of 75% of project vehicle miles must be driven within</t>
    </r>
    <r>
      <rPr>
        <b/>
        <sz val="10"/>
        <color theme="1"/>
        <rFont val="Calibri"/>
        <family val="2"/>
      </rPr>
      <t> </t>
    </r>
    <r>
      <rPr>
        <b/>
        <i/>
        <sz val="10"/>
        <color theme="1"/>
        <rFont val="Calibri"/>
        <family val="2"/>
        <scheme val="minor"/>
      </rPr>
      <t>these counties.</t>
    </r>
  </si>
  <si>
    <t>an Individual/Owner Operator (OO)</t>
  </si>
  <si>
    <t>Description</t>
  </si>
  <si>
    <t>Sole Proprietor</t>
  </si>
  <si>
    <t>DBA Name</t>
  </si>
  <si>
    <t># Employees</t>
  </si>
  <si>
    <t>LLC</t>
  </si>
  <si>
    <t>LLP</t>
  </si>
  <si>
    <t>City, Town or Village</t>
  </si>
  <si>
    <t>School District</t>
  </si>
  <si>
    <t>Special District</t>
  </si>
  <si>
    <t>State of Texas</t>
  </si>
  <si>
    <t>Transit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</si>
</sst>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;@"/>
    <numFmt numFmtId="165" formatCode="00000"/>
    <numFmt numFmtId="166" formatCode="[&lt;=9999999]###\-####;###\-###\-####"/>
    <numFmt numFmtId="167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medium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n">
        <color theme="0" tint="-0.24994659260841701"/>
      </right>
      <top style="medium">
        <color theme="0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medium">
        <color theme="0" tint="-0.499984740745262"/>
      </top>
      <bottom style="thin">
        <color theme="0" tint="-0.24994659260841701"/>
      </bottom>
      <diagonal/>
    </border>
    <border>
      <left style="thick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theme="0" tint="-0.499984740745262"/>
      </bottom>
      <diagonal/>
    </border>
    <border>
      <left/>
      <right/>
      <top style="thick">
        <color indexed="64"/>
      </top>
      <bottom style="medium">
        <color theme="0" tint="-0.499984740745262"/>
      </bottom>
      <diagonal/>
    </border>
    <border>
      <left/>
      <right style="thick">
        <color auto="1"/>
      </right>
      <top style="thick">
        <color indexed="64"/>
      </top>
      <bottom style="medium">
        <color theme="0" tint="-0.499984740745262"/>
      </bottom>
      <diagonal/>
    </border>
    <border>
      <left style="thick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auto="1"/>
      </right>
      <top style="thick">
        <color indexed="64"/>
      </top>
      <bottom style="medium">
        <color theme="0" tint="-0.499984740745262"/>
      </bottom>
      <diagonal/>
    </border>
    <border>
      <left style="thin">
        <color theme="0" tint="-0.24994659260841701"/>
      </left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499984740745262"/>
      </top>
      <bottom style="thin">
        <color theme="0" tint="-0.24994659260841701"/>
      </bottom>
      <diagonal/>
    </border>
    <border>
      <left/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theme="0" tint="-0.24994659260841701"/>
      </right>
      <top style="thick">
        <color indexed="64"/>
      </top>
      <bottom style="medium">
        <color theme="0" tint="-0.499984740745262"/>
      </bottom>
      <diagonal/>
    </border>
    <border>
      <left/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/>
    <xf numFmtId="0" fontId="2" fillId="3" borderId="2" applyBorder="0">
      <alignment horizontal="center" wrapText="1"/>
    </xf>
    <xf numFmtId="0" fontId="1" fillId="3" borderId="4">
      <alignment horizontal="left" wrapText="1"/>
    </xf>
    <xf numFmtId="0" fontId="4" fillId="2" borderId="3" applyBorder="0">
      <alignment horizontal="right" vertical="center" wrapText="1"/>
    </xf>
    <xf numFmtId="0" fontId="4" fillId="2" borderId="3" applyBorder="0">
      <alignment horizontal="right" vertical="center" wrapText="1"/>
    </xf>
    <xf numFmtId="0" fontId="13" fillId="0" borderId="0" applyNumberFormat="0" applyFill="0" applyBorder="0" applyAlignment="0" applyProtection="0"/>
  </cellStyleXfs>
  <cellXfs count="161">
    <xf numFmtId="0" fontId="0" fillId="0" borderId="0" xfId="0"/>
    <xf numFmtId="0" fontId="3" fillId="0" borderId="0" xfId="0" applyFont="1"/>
    <xf numFmtId="0" fontId="6" fillId="4" borderId="0" xfId="0" applyFont="1" applyFill="1"/>
    <xf numFmtId="0" fontId="6" fillId="4" borderId="0" xfId="0" applyFont="1" applyFill="1" applyBorder="1"/>
    <xf numFmtId="0" fontId="8" fillId="0" borderId="0" xfId="0" applyNumberFormat="1" applyFont="1" applyAlignment="1">
      <alignment horizontal="center" vertical="center" wrapText="1"/>
    </xf>
    <xf numFmtId="0" fontId="0" fillId="0" borderId="0" xfId="0" applyNumberFormat="1" applyFont="1" applyBorder="1" applyAlignment="1">
      <alignment horizontal="right" vertical="center" wrapText="1"/>
    </xf>
    <xf numFmtId="0" fontId="9" fillId="0" borderId="0" xfId="0" applyNumberFormat="1" applyFont="1" applyAlignment="1">
      <alignment horizontal="left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left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 wrapText="1"/>
    </xf>
    <xf numFmtId="0" fontId="9" fillId="0" borderId="0" xfId="0" applyNumberFormat="1" applyFont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left" vertical="center" wrapText="1"/>
    </xf>
    <xf numFmtId="164" fontId="9" fillId="5" borderId="6" xfId="0" applyNumberFormat="1" applyFont="1" applyFill="1" applyBorder="1" applyAlignment="1">
      <alignment vertical="center" wrapText="1"/>
    </xf>
    <xf numFmtId="164" fontId="9" fillId="5" borderId="8" xfId="0" applyNumberFormat="1" applyFont="1" applyFill="1" applyBorder="1" applyAlignment="1">
      <alignment horizontal="left" vertical="center" wrapText="1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5" xfId="0" applyFont="1" applyFill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40" xfId="0" applyFont="1" applyFill="1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left" vertical="center" wrapText="1"/>
    </xf>
    <xf numFmtId="0" fontId="9" fillId="0" borderId="32" xfId="0" applyFont="1" applyBorder="1" applyAlignment="1" applyProtection="1">
      <alignment horizontal="left" vertical="center" wrapText="1" indent="1"/>
      <protection locked="0"/>
    </xf>
    <xf numFmtId="0" fontId="9" fillId="0" borderId="38" xfId="0" applyFont="1" applyBorder="1" applyAlignment="1" applyProtection="1">
      <alignment horizontal="left" vertical="center" wrapText="1" indent="1"/>
      <protection locked="0"/>
    </xf>
    <xf numFmtId="0" fontId="5" fillId="6" borderId="27" xfId="0" applyFont="1" applyFill="1" applyBorder="1" applyAlignment="1" applyProtection="1">
      <alignment horizontal="right" vertical="center" wrapText="1"/>
    </xf>
    <xf numFmtId="0" fontId="5" fillId="2" borderId="32" xfId="0" applyFont="1" applyFill="1" applyBorder="1" applyAlignment="1" applyProtection="1">
      <alignment horizontal="right" vertical="center" wrapText="1"/>
    </xf>
    <xf numFmtId="0" fontId="5" fillId="6" borderId="25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right" vertical="top" wrapText="1"/>
    </xf>
    <xf numFmtId="0" fontId="8" fillId="0" borderId="48" xfId="0" applyFont="1" applyFill="1" applyBorder="1" applyAlignment="1" applyProtection="1">
      <alignment horizontal="right" vertical="top" wrapText="1"/>
    </xf>
    <xf numFmtId="0" fontId="5" fillId="2" borderId="25" xfId="0" applyFont="1" applyFill="1" applyBorder="1" applyAlignment="1" applyProtection="1">
      <alignment horizontal="right" vertical="center" wrapText="1"/>
    </xf>
    <xf numFmtId="0" fontId="4" fillId="4" borderId="25" xfId="0" applyFont="1" applyFill="1" applyBorder="1" applyAlignment="1" applyProtection="1">
      <alignment horizontal="left" vertical="center" wrapText="1" indent="2"/>
    </xf>
    <xf numFmtId="0" fontId="4" fillId="4" borderId="30" xfId="0" applyFont="1" applyFill="1" applyBorder="1" applyAlignment="1" applyProtection="1">
      <alignment horizontal="left" vertical="center" wrapText="1" indent="2"/>
    </xf>
    <xf numFmtId="0" fontId="4" fillId="6" borderId="29" xfId="0" applyFont="1" applyFill="1" applyBorder="1" applyAlignment="1" applyProtection="1">
      <alignment horizontal="right" vertical="center" wrapText="1"/>
    </xf>
    <xf numFmtId="0" fontId="4" fillId="6" borderId="25" xfId="0" applyFont="1" applyFill="1" applyBorder="1" applyAlignment="1" applyProtection="1">
      <alignment horizontal="right" vertical="center" wrapText="1"/>
    </xf>
    <xf numFmtId="0" fontId="9" fillId="0" borderId="25" xfId="0" applyFont="1" applyFill="1" applyBorder="1" applyAlignment="1" applyProtection="1">
      <alignment horizontal="left" vertical="center" wrapText="1" indent="1"/>
      <protection locked="0"/>
    </xf>
    <xf numFmtId="0" fontId="9" fillId="0" borderId="30" xfId="0" applyFont="1" applyFill="1" applyBorder="1" applyAlignment="1" applyProtection="1">
      <alignment horizontal="left" vertical="center" wrapText="1" indent="1"/>
      <protection locked="0"/>
    </xf>
    <xf numFmtId="0" fontId="9" fillId="4" borderId="25" xfId="0" applyFont="1" applyFill="1" applyBorder="1" applyAlignment="1" applyProtection="1">
      <alignment horizontal="left" vertical="center" wrapText="1"/>
    </xf>
    <xf numFmtId="0" fontId="9" fillId="4" borderId="30" xfId="0" applyFont="1" applyFill="1" applyBorder="1" applyAlignment="1" applyProtection="1">
      <alignment horizontal="left" vertical="center" wrapText="1"/>
    </xf>
    <xf numFmtId="0" fontId="11" fillId="4" borderId="35" xfId="0" applyFont="1" applyFill="1" applyBorder="1" applyAlignment="1" applyProtection="1">
      <alignment horizontal="left" vertical="center" wrapText="1"/>
    </xf>
    <xf numFmtId="0" fontId="11" fillId="4" borderId="36" xfId="0" applyFont="1" applyFill="1" applyBorder="1" applyAlignment="1" applyProtection="1">
      <alignment horizontal="left" vertical="center" wrapText="1"/>
    </xf>
    <xf numFmtId="0" fontId="4" fillId="4" borderId="45" xfId="0" applyFont="1" applyFill="1" applyBorder="1" applyAlignment="1" applyProtection="1">
      <alignment horizontal="right" vertical="center" wrapText="1"/>
    </xf>
    <xf numFmtId="0" fontId="4" fillId="4" borderId="44" xfId="0" applyFont="1" applyFill="1" applyBorder="1" applyAlignment="1" applyProtection="1">
      <alignment horizontal="right" vertical="center" wrapText="1"/>
    </xf>
    <xf numFmtId="0" fontId="4" fillId="4" borderId="46" xfId="0" applyFont="1" applyFill="1" applyBorder="1" applyAlignment="1" applyProtection="1">
      <alignment horizontal="right" vertical="center" wrapText="1"/>
    </xf>
    <xf numFmtId="0" fontId="5" fillId="4" borderId="47" xfId="0" applyFont="1" applyFill="1" applyBorder="1" applyAlignment="1" applyProtection="1">
      <alignment horizontal="left" vertical="center" wrapText="1"/>
    </xf>
    <xf numFmtId="0" fontId="5" fillId="4" borderId="44" xfId="0" applyFont="1" applyFill="1" applyBorder="1" applyAlignment="1" applyProtection="1">
      <alignment horizontal="left" vertical="center" wrapText="1"/>
    </xf>
    <xf numFmtId="0" fontId="5" fillId="4" borderId="50" xfId="0" applyFont="1" applyFill="1" applyBorder="1" applyAlignment="1" applyProtection="1">
      <alignment horizontal="left" vertical="center" wrapText="1"/>
    </xf>
    <xf numFmtId="0" fontId="4" fillId="2" borderId="29" xfId="0" applyFont="1" applyFill="1" applyBorder="1" applyAlignment="1" applyProtection="1">
      <alignment horizontal="right" vertical="center" wrapText="1"/>
    </xf>
    <xf numFmtId="0" fontId="4" fillId="2" borderId="25" xfId="0" applyFont="1" applyFill="1" applyBorder="1" applyAlignment="1" applyProtection="1">
      <alignment horizontal="right" vertical="center" wrapText="1"/>
    </xf>
    <xf numFmtId="0" fontId="5" fillId="2" borderId="25" xfId="0" applyFont="1" applyFill="1" applyBorder="1" applyAlignment="1" applyProtection="1">
      <alignment horizontal="right" vertical="center" wrapText="1"/>
    </xf>
    <xf numFmtId="165" fontId="9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0" fontId="4" fillId="4" borderId="47" xfId="0" applyFont="1" applyFill="1" applyBorder="1" applyAlignment="1" applyProtection="1">
      <alignment horizontal="right" vertical="center" wrapText="1"/>
    </xf>
    <xf numFmtId="0" fontId="4" fillId="4" borderId="50" xfId="0" applyFont="1" applyFill="1" applyBorder="1" applyAlignment="1" applyProtection="1">
      <alignment horizontal="right" vertical="center" wrapText="1"/>
    </xf>
    <xf numFmtId="0" fontId="5" fillId="6" borderId="25" xfId="0" applyFont="1" applyFill="1" applyBorder="1" applyAlignment="1" applyProtection="1">
      <alignment horizontal="right" vertical="center" wrapText="1"/>
    </xf>
    <xf numFmtId="0" fontId="9" fillId="0" borderId="25" xfId="0" applyFont="1" applyBorder="1" applyAlignment="1" applyProtection="1">
      <alignment horizontal="left" vertical="center" wrapText="1" indent="1"/>
      <protection locked="0"/>
    </xf>
    <xf numFmtId="165" fontId="9" fillId="0" borderId="25" xfId="0" applyNumberFormat="1" applyFont="1" applyBorder="1" applyAlignment="1" applyProtection="1">
      <alignment horizontal="left" vertical="center" wrapText="1" indent="1"/>
      <protection locked="0"/>
    </xf>
    <xf numFmtId="0" fontId="9" fillId="0" borderId="30" xfId="0" applyFont="1" applyBorder="1" applyAlignment="1" applyProtection="1">
      <alignment horizontal="left" vertical="center" wrapText="1" indent="1"/>
      <protection locked="0"/>
    </xf>
    <xf numFmtId="0" fontId="4" fillId="2" borderId="41" xfId="0" applyFont="1" applyFill="1" applyBorder="1" applyAlignment="1" applyProtection="1">
      <alignment horizontal="right" vertical="center" wrapText="1"/>
    </xf>
    <xf numFmtId="0" fontId="4" fillId="2" borderId="43" xfId="0" applyFont="1" applyFill="1" applyBorder="1" applyAlignment="1" applyProtection="1">
      <alignment horizontal="right" vertical="center" wrapText="1"/>
    </xf>
    <xf numFmtId="0" fontId="4" fillId="2" borderId="42" xfId="0" applyFont="1" applyFill="1" applyBorder="1" applyAlignment="1" applyProtection="1">
      <alignment horizontal="right" vertical="center" wrapText="1"/>
    </xf>
    <xf numFmtId="0" fontId="9" fillId="0" borderId="41" xfId="0" applyFont="1" applyFill="1" applyBorder="1" applyAlignment="1" applyProtection="1">
      <alignment horizontal="left" vertical="center" wrapText="1" indent="1"/>
      <protection locked="0"/>
    </xf>
    <xf numFmtId="0" fontId="9" fillId="0" borderId="43" xfId="0" applyFont="1" applyFill="1" applyBorder="1" applyAlignment="1" applyProtection="1">
      <alignment horizontal="left" vertical="center" wrapText="1" indent="1"/>
      <protection locked="0"/>
    </xf>
    <xf numFmtId="0" fontId="9" fillId="0" borderId="42" xfId="0" applyFont="1" applyFill="1" applyBorder="1" applyAlignment="1" applyProtection="1">
      <alignment horizontal="left" vertical="center" wrapText="1" indent="1"/>
      <protection locked="0"/>
    </xf>
    <xf numFmtId="0" fontId="5" fillId="6" borderId="27" xfId="0" applyFont="1" applyFill="1" applyBorder="1" applyAlignment="1" applyProtection="1">
      <alignment horizontal="right" vertical="center" wrapText="1"/>
    </xf>
    <xf numFmtId="0" fontId="9" fillId="0" borderId="41" xfId="0" applyFont="1" applyBorder="1" applyAlignment="1" applyProtection="1">
      <alignment horizontal="left" vertical="center" wrapText="1" indent="1"/>
      <protection locked="0"/>
    </xf>
    <xf numFmtId="0" fontId="9" fillId="0" borderId="42" xfId="0" applyFont="1" applyBorder="1" applyAlignment="1" applyProtection="1">
      <alignment horizontal="left" vertical="center" wrapText="1" indent="1"/>
      <protection locked="0"/>
    </xf>
    <xf numFmtId="0" fontId="9" fillId="0" borderId="32" xfId="0" applyFont="1" applyFill="1" applyBorder="1" applyAlignment="1" applyProtection="1">
      <alignment horizontal="left" vertical="center" wrapText="1" indent="1"/>
      <protection locked="0"/>
    </xf>
    <xf numFmtId="165" fontId="9" fillId="0" borderId="32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43" xfId="0" applyFont="1" applyBorder="1" applyAlignment="1" applyProtection="1">
      <alignment horizontal="left" vertical="center" wrapText="1" indent="1"/>
      <protection locked="0"/>
    </xf>
    <xf numFmtId="0" fontId="5" fillId="2" borderId="32" xfId="0" applyFont="1" applyFill="1" applyBorder="1" applyAlignment="1" applyProtection="1">
      <alignment horizontal="right" vertical="center" wrapText="1"/>
    </xf>
    <xf numFmtId="0" fontId="4" fillId="2" borderId="26" xfId="0" applyFont="1" applyFill="1" applyBorder="1" applyAlignment="1" applyProtection="1">
      <alignment horizontal="right" vertical="center" wrapText="1"/>
    </xf>
    <xf numFmtId="0" fontId="4" fillId="2" borderId="27" xfId="0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48" xfId="0" applyFont="1" applyBorder="1" applyAlignment="1" applyProtection="1">
      <alignment horizontal="left" vertical="center" wrapText="1"/>
    </xf>
    <xf numFmtId="0" fontId="4" fillId="6" borderId="32" xfId="0" applyFont="1" applyFill="1" applyBorder="1" applyAlignment="1" applyProtection="1">
      <alignment horizontal="right" vertical="center" wrapText="1"/>
    </xf>
    <xf numFmtId="0" fontId="9" fillId="0" borderId="32" xfId="0" applyFont="1" applyBorder="1" applyAlignment="1" applyProtection="1">
      <alignment horizontal="left" vertical="center" wrapText="1" indent="1"/>
      <protection locked="0"/>
    </xf>
    <xf numFmtId="0" fontId="9" fillId="0" borderId="33" xfId="0" applyFont="1" applyBorder="1" applyAlignment="1" applyProtection="1">
      <alignment horizontal="left" vertical="center" wrapText="1" indent="1"/>
      <protection locked="0"/>
    </xf>
    <xf numFmtId="0" fontId="4" fillId="7" borderId="34" xfId="0" applyFont="1" applyFill="1" applyBorder="1" applyAlignment="1" applyProtection="1">
      <alignment horizontal="right" vertical="center" wrapText="1"/>
    </xf>
    <xf numFmtId="0" fontId="4" fillId="7" borderId="35" xfId="0" applyFont="1" applyFill="1" applyBorder="1" applyAlignment="1" applyProtection="1">
      <alignment horizontal="right" vertical="center" wrapText="1"/>
    </xf>
    <xf numFmtId="0" fontId="4" fillId="7" borderId="49" xfId="0" applyFont="1" applyFill="1" applyBorder="1" applyAlignment="1" applyProtection="1">
      <alignment horizontal="right" vertical="center" wrapText="1"/>
    </xf>
    <xf numFmtId="0" fontId="4" fillId="6" borderId="31" xfId="0" applyFont="1" applyFill="1" applyBorder="1" applyAlignment="1" applyProtection="1">
      <alignment horizontal="right" vertical="center" wrapText="1"/>
    </xf>
    <xf numFmtId="0" fontId="4" fillId="6" borderId="37" xfId="0" applyFont="1" applyFill="1" applyBorder="1" applyAlignment="1" applyProtection="1">
      <alignment horizontal="right" vertical="center" wrapText="1"/>
    </xf>
    <xf numFmtId="0" fontId="4" fillId="6" borderId="38" xfId="0" applyFont="1" applyFill="1" applyBorder="1" applyAlignment="1" applyProtection="1">
      <alignment horizontal="right" vertical="center" wrapText="1"/>
    </xf>
    <xf numFmtId="0" fontId="9" fillId="0" borderId="38" xfId="0" applyFont="1" applyBorder="1" applyAlignment="1" applyProtection="1">
      <alignment horizontal="left" vertical="center" wrapText="1" indent="1"/>
      <protection locked="0"/>
    </xf>
    <xf numFmtId="0" fontId="9" fillId="0" borderId="39" xfId="0" applyFont="1" applyBorder="1" applyAlignment="1" applyProtection="1">
      <alignment horizontal="left" vertical="center" wrapText="1" indent="1"/>
      <protection locked="0"/>
    </xf>
    <xf numFmtId="0" fontId="4" fillId="6" borderId="26" xfId="0" applyFont="1" applyFill="1" applyBorder="1" applyAlignment="1" applyProtection="1">
      <alignment horizontal="right" vertical="center" wrapText="1"/>
    </xf>
    <xf numFmtId="0" fontId="4" fillId="6" borderId="27" xfId="0" applyFont="1" applyFill="1" applyBorder="1" applyAlignment="1" applyProtection="1">
      <alignment horizontal="right" vertical="center" wrapText="1"/>
    </xf>
    <xf numFmtId="0" fontId="9" fillId="0" borderId="33" xfId="0" applyFont="1" applyFill="1" applyBorder="1" applyAlignment="1" applyProtection="1">
      <alignment horizontal="left" vertical="center" wrapText="1" indent="1"/>
      <protection locked="0"/>
    </xf>
    <xf numFmtId="0" fontId="5" fillId="4" borderId="25" xfId="0" applyFont="1" applyFill="1" applyBorder="1" applyAlignment="1" applyProtection="1">
      <alignment horizontal="left" vertical="center" wrapText="1"/>
    </xf>
    <xf numFmtId="0" fontId="5" fillId="4" borderId="30" xfId="0" applyFont="1" applyFill="1" applyBorder="1" applyAlignment="1" applyProtection="1">
      <alignment horizontal="left" vertical="center" wrapText="1"/>
    </xf>
    <xf numFmtId="0" fontId="11" fillId="4" borderId="22" xfId="0" applyFont="1" applyFill="1" applyBorder="1" applyAlignment="1" applyProtection="1">
      <alignment horizontal="center" vertical="center" wrapText="1"/>
    </xf>
    <xf numFmtId="0" fontId="11" fillId="4" borderId="23" xfId="0" applyFont="1" applyFill="1" applyBorder="1" applyAlignment="1" applyProtection="1">
      <alignment horizontal="center" vertical="center" wrapText="1"/>
    </xf>
    <xf numFmtId="0" fontId="11" fillId="4" borderId="24" xfId="0" applyFont="1" applyFill="1" applyBorder="1" applyAlignment="1" applyProtection="1">
      <alignment horizontal="center" vertical="center" wrapText="1"/>
    </xf>
    <xf numFmtId="0" fontId="4" fillId="2" borderId="31" xfId="0" applyFont="1" applyFill="1" applyBorder="1" applyAlignment="1" applyProtection="1">
      <alignment horizontal="right" vertical="center" wrapText="1"/>
    </xf>
    <xf numFmtId="0" fontId="4" fillId="2" borderId="32" xfId="0" applyFont="1" applyFill="1" applyBorder="1" applyAlignment="1" applyProtection="1">
      <alignment horizontal="right" vertical="center" wrapText="1"/>
    </xf>
    <xf numFmtId="0" fontId="9" fillId="0" borderId="25" xfId="5" applyFont="1" applyBorder="1" applyAlignment="1" applyProtection="1">
      <alignment horizontal="left" vertical="center" wrapText="1" indent="1"/>
      <protection locked="0"/>
    </xf>
    <xf numFmtId="0" fontId="11" fillId="4" borderId="35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 indent="1"/>
    </xf>
    <xf numFmtId="0" fontId="9" fillId="4" borderId="27" xfId="0" applyFont="1" applyFill="1" applyBorder="1" applyAlignment="1" applyProtection="1">
      <alignment horizontal="left" vertical="center" wrapText="1"/>
    </xf>
    <xf numFmtId="0" fontId="9" fillId="4" borderId="28" xfId="0" applyFont="1" applyFill="1" applyBorder="1" applyAlignment="1" applyProtection="1">
      <alignment horizontal="left" vertical="center" wrapText="1"/>
    </xf>
    <xf numFmtId="0" fontId="0" fillId="4" borderId="29" xfId="0" applyFill="1" applyBorder="1" applyAlignment="1" applyProtection="1">
      <alignment horizontal="left" vertical="center" wrapText="1"/>
    </xf>
    <xf numFmtId="0" fontId="0" fillId="4" borderId="25" xfId="0" applyFill="1" applyBorder="1" applyAlignment="1" applyProtection="1">
      <alignment horizontal="left" vertical="center" wrapText="1"/>
    </xf>
    <xf numFmtId="166" fontId="9" fillId="0" borderId="25" xfId="0" applyNumberFormat="1" applyFont="1" applyBorder="1" applyAlignment="1" applyProtection="1">
      <alignment horizontal="left" vertical="center" wrapText="1" indent="1"/>
      <protection locked="0"/>
    </xf>
    <xf numFmtId="0" fontId="5" fillId="4" borderId="32" xfId="0" applyFont="1" applyFill="1" applyBorder="1" applyAlignment="1" applyProtection="1">
      <alignment horizontal="left" vertical="center" wrapText="1"/>
    </xf>
    <xf numFmtId="0" fontId="5" fillId="4" borderId="33" xfId="0" applyFont="1" applyFill="1" applyBorder="1" applyAlignment="1" applyProtection="1">
      <alignment horizontal="left" vertical="center" wrapText="1"/>
    </xf>
    <xf numFmtId="0" fontId="9" fillId="0" borderId="27" xfId="5" applyFont="1" applyBorder="1" applyAlignment="1" applyProtection="1">
      <alignment horizontal="left" vertical="center" wrapText="1" indent="1"/>
      <protection locked="0"/>
    </xf>
    <xf numFmtId="0" fontId="9" fillId="0" borderId="27" xfId="0" applyFont="1" applyBorder="1" applyAlignment="1" applyProtection="1">
      <alignment horizontal="left" vertical="center" wrapText="1" indent="1"/>
      <protection locked="0"/>
    </xf>
    <xf numFmtId="0" fontId="9" fillId="0" borderId="28" xfId="0" applyFont="1" applyBorder="1" applyAlignment="1" applyProtection="1">
      <alignment horizontal="left" vertical="center" wrapText="1" indent="1"/>
      <protection locked="0"/>
    </xf>
    <xf numFmtId="0" fontId="12" fillId="0" borderId="0" xfId="0" applyFont="1" applyFill="1" applyBorder="1" applyAlignment="1" applyProtection="1">
      <alignment horizontal="left" vertical="center" wrapText="1" indent="1"/>
    </xf>
    <xf numFmtId="0" fontId="10" fillId="0" borderId="48" xfId="2" applyFont="1" applyFill="1" applyBorder="1" applyAlignment="1" applyProtection="1">
      <alignment horizontal="left" vertical="top" wrapText="1" indent="2"/>
    </xf>
    <xf numFmtId="0" fontId="4" fillId="6" borderId="45" xfId="0" applyFont="1" applyFill="1" applyBorder="1" applyAlignment="1" applyProtection="1">
      <alignment horizontal="right" vertical="center" wrapText="1"/>
    </xf>
    <xf numFmtId="0" fontId="4" fillId="6" borderId="44" xfId="0" applyFont="1" applyFill="1" applyBorder="1" applyAlignment="1" applyProtection="1">
      <alignment horizontal="right" vertical="center" wrapText="1"/>
    </xf>
    <xf numFmtId="0" fontId="4" fillId="6" borderId="46" xfId="0" applyFont="1" applyFill="1" applyBorder="1" applyAlignment="1" applyProtection="1">
      <alignment horizontal="right" vertical="center" wrapText="1"/>
    </xf>
    <xf numFmtId="0" fontId="9" fillId="0" borderId="47" xfId="0" applyFont="1" applyBorder="1" applyAlignment="1" applyProtection="1">
      <alignment horizontal="left" vertical="center" wrapText="1" indent="1"/>
      <protection locked="0"/>
    </xf>
    <xf numFmtId="0" fontId="9" fillId="0" borderId="44" xfId="0" applyFont="1" applyBorder="1" applyAlignment="1" applyProtection="1">
      <alignment horizontal="left" vertical="center" wrapText="1" indent="1"/>
      <protection locked="0"/>
    </xf>
    <xf numFmtId="0" fontId="9" fillId="0" borderId="46" xfId="0" applyFont="1" applyBorder="1" applyAlignment="1" applyProtection="1">
      <alignment horizontal="left" vertical="center" wrapText="1" indent="1"/>
      <protection locked="0"/>
    </xf>
    <xf numFmtId="0" fontId="9" fillId="4" borderId="27" xfId="0" applyFont="1" applyFill="1" applyBorder="1" applyAlignment="1" applyProtection="1">
      <alignment horizontal="left" vertical="center" wrapText="1" indent="1"/>
    </xf>
    <xf numFmtId="0" fontId="9" fillId="4" borderId="28" xfId="0" applyFont="1" applyFill="1" applyBorder="1" applyAlignment="1" applyProtection="1">
      <alignment horizontal="left" vertical="center" wrapText="1" indent="1"/>
    </xf>
    <xf numFmtId="0" fontId="9" fillId="0" borderId="41" xfId="0" applyFont="1" applyBorder="1" applyAlignment="1" applyProtection="1">
      <alignment horizontal="left" vertical="center" wrapText="1"/>
      <protection locked="0"/>
    </xf>
    <xf numFmtId="0" fontId="9" fillId="0" borderId="43" xfId="0" applyFont="1" applyBorder="1" applyAlignment="1" applyProtection="1">
      <alignment horizontal="left" vertical="center" wrapText="1"/>
      <protection locked="0"/>
    </xf>
    <xf numFmtId="0" fontId="9" fillId="0" borderId="42" xfId="0" applyFont="1" applyBorder="1" applyAlignment="1" applyProtection="1">
      <alignment horizontal="left" vertical="center" wrapText="1"/>
      <protection locked="0"/>
    </xf>
    <xf numFmtId="0" fontId="5" fillId="6" borderId="41" xfId="0" applyFont="1" applyFill="1" applyBorder="1" applyAlignment="1" applyProtection="1">
      <alignment horizontal="right" vertical="center" wrapText="1"/>
    </xf>
    <xf numFmtId="0" fontId="5" fillId="6" borderId="42" xfId="0" applyFont="1" applyFill="1" applyBorder="1" applyAlignment="1" applyProtection="1">
      <alignment horizontal="right" vertical="center" wrapText="1"/>
    </xf>
    <xf numFmtId="0" fontId="11" fillId="4" borderId="34" xfId="0" applyFont="1" applyFill="1" applyBorder="1" applyAlignment="1" applyProtection="1">
      <alignment horizontal="right" vertical="center" wrapText="1"/>
    </xf>
    <xf numFmtId="0" fontId="11" fillId="4" borderId="35" xfId="0" applyFont="1" applyFill="1" applyBorder="1" applyAlignment="1" applyProtection="1">
      <alignment horizontal="right" vertical="center" wrapText="1"/>
    </xf>
    <xf numFmtId="0" fontId="0" fillId="0" borderId="10" xfId="0" applyNumberFormat="1" applyFont="1" applyBorder="1" applyAlignment="1">
      <alignment horizontal="left" vertical="center" wrapText="1"/>
    </xf>
    <xf numFmtId="164" fontId="0" fillId="5" borderId="14" xfId="0" applyNumberFormat="1" applyFont="1" applyFill="1" applyBorder="1" applyAlignment="1">
      <alignment horizontal="left" vertical="center" wrapText="1"/>
    </xf>
    <xf numFmtId="164" fontId="7" fillId="5" borderId="15" xfId="0" applyNumberFormat="1" applyFont="1" applyFill="1" applyBorder="1" applyAlignment="1">
      <alignment horizontal="left" vertical="center" wrapText="1"/>
    </xf>
    <xf numFmtId="164" fontId="7" fillId="5" borderId="16" xfId="0" applyNumberFormat="1" applyFont="1" applyFill="1" applyBorder="1" applyAlignment="1">
      <alignment horizontal="left" vertical="center" wrapText="1"/>
    </xf>
    <xf numFmtId="0" fontId="9" fillId="5" borderId="17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9" fillId="5" borderId="8" xfId="0" applyNumberFormat="1" applyFont="1" applyFill="1" applyBorder="1" applyAlignment="1">
      <alignment horizontal="center" vertical="center" wrapText="1"/>
    </xf>
    <xf numFmtId="0" fontId="9" fillId="5" borderId="18" xfId="0" applyNumberFormat="1" applyFont="1" applyFill="1" applyBorder="1" applyAlignment="1">
      <alignment horizontal="left" vertical="center" wrapText="1"/>
    </xf>
    <xf numFmtId="0" fontId="9" fillId="5" borderId="7" xfId="0" applyNumberFormat="1" applyFont="1" applyFill="1" applyBorder="1" applyAlignment="1">
      <alignment horizontal="left" vertical="center" wrapText="1"/>
    </xf>
    <xf numFmtId="0" fontId="9" fillId="5" borderId="9" xfId="0" applyNumberFormat="1" applyFont="1" applyFill="1" applyBorder="1" applyAlignment="1">
      <alignment horizontal="left" vertical="center" wrapText="1"/>
    </xf>
    <xf numFmtId="164" fontId="9" fillId="5" borderId="19" xfId="0" applyNumberFormat="1" applyFont="1" applyFill="1" applyBorder="1" applyAlignment="1">
      <alignment horizontal="center" vertical="center" wrapText="1"/>
    </xf>
    <xf numFmtId="164" fontId="9" fillId="5" borderId="20" xfId="0" applyNumberFormat="1" applyFont="1" applyFill="1" applyBorder="1" applyAlignment="1">
      <alignment horizontal="center" vertical="center" wrapText="1"/>
    </xf>
    <xf numFmtId="164" fontId="9" fillId="5" borderId="6" xfId="0" applyNumberFormat="1" applyFont="1" applyFill="1" applyBorder="1" applyAlignment="1">
      <alignment vertical="center" wrapText="1"/>
    </xf>
    <xf numFmtId="164" fontId="9" fillId="5" borderId="21" xfId="0" applyNumberFormat="1" applyFont="1" applyFill="1" applyBorder="1" applyAlignment="1">
      <alignment vertical="center" wrapText="1"/>
    </xf>
    <xf numFmtId="164" fontId="9" fillId="5" borderId="6" xfId="0" applyNumberFormat="1" applyFont="1" applyFill="1" applyBorder="1" applyAlignment="1">
      <alignment horizontal="left" vertical="center" wrapText="1"/>
    </xf>
    <xf numFmtId="164" fontId="9" fillId="5" borderId="21" xfId="0" applyNumberFormat="1" applyFont="1" applyFill="1" applyBorder="1" applyAlignment="1">
      <alignment horizontal="left" vertical="center" wrapText="1"/>
    </xf>
    <xf numFmtId="0" fontId="4" fillId="2" borderId="47" xfId="0" applyFont="1" applyFill="1" applyBorder="1" applyAlignment="1" applyProtection="1">
      <alignment horizontal="right" vertical="center" wrapText="1"/>
    </xf>
    <xf numFmtId="0" fontId="4" fillId="2" borderId="44" xfId="0" applyFont="1" applyFill="1" applyBorder="1" applyAlignment="1" applyProtection="1">
      <alignment horizontal="right" vertical="center" wrapText="1"/>
    </xf>
    <xf numFmtId="0" fontId="4" fillId="2" borderId="46" xfId="0" applyFont="1" applyFill="1" applyBorder="1" applyAlignment="1" applyProtection="1">
      <alignment horizontal="right" vertical="center" wrapText="1"/>
    </xf>
    <xf numFmtId="0" fontId="4" fillId="2" borderId="47" xfId="3" applyFont="1" applyBorder="1" applyProtection="1">
      <alignment horizontal="right" vertical="center" wrapText="1"/>
    </xf>
    <xf numFmtId="0" fontId="4" fillId="2" borderId="44" xfId="3" applyFont="1" applyBorder="1" applyProtection="1">
      <alignment horizontal="right" vertical="center" wrapText="1"/>
    </xf>
    <xf numFmtId="0" fontId="4" fillId="2" borderId="46" xfId="3" applyFont="1" applyBorder="1" applyProtection="1">
      <alignment horizontal="right" vertical="center" wrapText="1"/>
    </xf>
    <xf numFmtId="0" fontId="9" fillId="0" borderId="25" xfId="0" applyFont="1" applyFill="1" applyBorder="1" applyAlignment="1" applyProtection="1">
      <alignment horizontal="left" vertical="center" wrapText="1"/>
      <protection locked="0"/>
    </xf>
    <xf numFmtId="167" fontId="9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7" xfId="3" applyFont="1" applyFill="1" applyBorder="1" applyProtection="1">
      <alignment horizontal="right" vertical="center" wrapText="1"/>
    </xf>
    <xf numFmtId="0" fontId="4" fillId="2" borderId="44" xfId="3" applyFont="1" applyFill="1" applyBorder="1" applyProtection="1">
      <alignment horizontal="right" vertical="center" wrapText="1"/>
    </xf>
    <xf numFmtId="0" fontId="4" fillId="2" borderId="46" xfId="3" applyFont="1" applyFill="1" applyBorder="1" applyProtection="1">
      <alignment horizontal="right" vertical="center" wrapText="1"/>
    </xf>
    <xf numFmtId="0" fontId="9" fillId="0" borderId="47" xfId="3" applyFont="1" applyFill="1" applyBorder="1" applyAlignment="1" applyProtection="1">
      <alignment horizontal="left" vertical="center" wrapText="1" indent="1"/>
      <protection locked="0"/>
    </xf>
    <xf numFmtId="0" fontId="9" fillId="0" borderId="44" xfId="3" applyFont="1" applyFill="1" applyBorder="1" applyAlignment="1" applyProtection="1">
      <alignment horizontal="left" vertical="center" wrapText="1" indent="1"/>
      <protection locked="0"/>
    </xf>
    <xf numFmtId="0" fontId="9" fillId="0" borderId="46" xfId="3" applyFont="1" applyFill="1" applyBorder="1" applyAlignment="1" applyProtection="1">
      <alignment horizontal="left" vertical="center" wrapText="1" indent="1"/>
      <protection locked="0"/>
    </xf>
  </cellXfs>
  <cellStyles count="6">
    <cellStyle name="Hyperlink" xfId="5" builtinId="8"/>
    <cellStyle name="Normal" xfId="0" builtinId="0"/>
    <cellStyle name="Prompt" xfId="3" xr:uid="{00000000-0005-0000-0000-000002000000}"/>
    <cellStyle name="Prompt II" xfId="4" xr:uid="{00000000-0005-0000-0000-000003000000}"/>
    <cellStyle name="Subtitle Cell" xfId="2" xr:uid="{00000000-0005-0000-0000-000004000000}"/>
    <cellStyle name="Title Cell" xfId="1" xr:uid="{00000000-0005-0000-0000-000005000000}"/>
  </cellStyles>
  <dxfs count="20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8000"/>
      </font>
      <fill>
        <patternFill>
          <bgColor theme="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 val="0"/>
        <i/>
        <color theme="1" tint="0.499984740745262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8000"/>
      </font>
      <fill>
        <patternFill>
          <bgColor theme="1"/>
        </patternFill>
      </fill>
    </dxf>
  </dxfs>
  <tableStyles count="0" defaultTableStyle="TableStyleMedium9" defaultPivotStyle="PivotStyleLight16"/>
  <colors>
    <mruColors>
      <color rgb="FFFF8000"/>
      <color rgb="FFFDE9D9"/>
      <color rgb="FFFFFFAF"/>
      <color rgb="FFFFFF99"/>
      <color rgb="FFFFFF91"/>
      <color rgb="FF006600"/>
      <color rgb="FFE6E6E6"/>
      <color rgb="FFFFDCDC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4"/>
  <sheetViews>
    <sheetView showGridLines="0" tabSelected="1" zoomScaleNormal="100" zoomScaleSheetLayoutView="85" workbookViewId="0">
      <selection activeCell="D3" sqref="D3:J3"/>
    </sheetView>
  </sheetViews>
  <sheetFormatPr defaultColWidth="9.140625" defaultRowHeight="15" x14ac:dyDescent="0.25"/>
  <cols>
    <col min="1" max="6" width="5.7109375" style="22" customWidth="1"/>
    <col min="7" max="7" width="14.5703125" style="22" customWidth="1"/>
    <col min="8" max="8" width="5.7109375" style="22" customWidth="1"/>
    <col min="9" max="9" width="4" style="22" customWidth="1"/>
    <col min="10" max="10" width="5.7109375" style="22" customWidth="1"/>
    <col min="11" max="11" width="4.5703125" style="22" customWidth="1"/>
    <col min="12" max="13" width="5.7109375" style="22" customWidth="1"/>
    <col min="14" max="14" width="4.7109375" style="22" customWidth="1"/>
    <col min="15" max="16" width="5.7109375" style="22" customWidth="1"/>
    <col min="17" max="17" width="5.28515625" style="22" customWidth="1"/>
    <col min="18" max="18" width="6.140625" style="22" customWidth="1"/>
    <col min="19" max="21" width="5.7109375" style="22" customWidth="1"/>
    <col min="22" max="22" width="5.28515625" style="22" customWidth="1"/>
    <col min="23" max="38" width="8.7109375" style="22" customWidth="1"/>
    <col min="39" max="40" width="10.7109375" style="22" customWidth="1"/>
    <col min="41" max="16384" width="9.140625" style="22"/>
  </cols>
  <sheetData>
    <row r="1" spans="1:22" ht="18" customHeight="1" x14ac:dyDescent="0.25">
      <c r="A1" s="78" t="str">
        <f>IF(OR(D3="(select business, government or individual)",D3=""),"Begin by choosing a selection below:","")</f>
        <v>Begin by choosing a selection below:</v>
      </c>
      <c r="B1" s="78"/>
      <c r="C1" s="78"/>
      <c r="E1" s="114" t="s">
        <v>50</v>
      </c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34"/>
      <c r="U1" s="34"/>
      <c r="V1" s="34"/>
    </row>
    <row r="2" spans="1:22" ht="21" customHeight="1" thickBot="1" x14ac:dyDescent="0.3">
      <c r="A2" s="79"/>
      <c r="B2" s="79"/>
      <c r="C2" s="79"/>
      <c r="D2" s="28"/>
      <c r="E2" s="115" t="s">
        <v>60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35"/>
      <c r="U2" s="35"/>
      <c r="V2" s="35"/>
    </row>
    <row r="3" spans="1:22" ht="18" customHeight="1" thickTop="1" thickBot="1" x14ac:dyDescent="0.3">
      <c r="A3" s="129" t="s">
        <v>78</v>
      </c>
      <c r="B3" s="130"/>
      <c r="C3" s="130"/>
      <c r="D3" s="102" t="s">
        <v>82</v>
      </c>
      <c r="E3" s="102"/>
      <c r="F3" s="102"/>
      <c r="G3" s="102"/>
      <c r="H3" s="102"/>
      <c r="I3" s="102"/>
      <c r="J3" s="102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6"/>
    </row>
    <row r="4" spans="1:22" ht="15" customHeight="1" x14ac:dyDescent="0.25">
      <c r="A4" s="76" t="s">
        <v>54</v>
      </c>
      <c r="B4" s="77"/>
      <c r="C4" s="66"/>
      <c r="D4" s="67"/>
      <c r="E4" s="67"/>
      <c r="F4" s="67"/>
      <c r="G4" s="67"/>
      <c r="H4" s="68"/>
      <c r="I4" s="63" t="str">
        <f>IF(D3="an Individual/Owner Operator (OO)","Social Security #",IF(OR(D3="a Business",D3="a Government Entity"),"Tax ID #",""))</f>
        <v/>
      </c>
      <c r="J4" s="64"/>
      <c r="K4" s="65"/>
      <c r="L4" s="66"/>
      <c r="M4" s="67"/>
      <c r="N4" s="68"/>
      <c r="O4" s="63" t="s">
        <v>86</v>
      </c>
      <c r="P4" s="65"/>
      <c r="Q4" s="111"/>
      <c r="R4" s="112"/>
      <c r="S4" s="112"/>
      <c r="T4" s="112"/>
      <c r="U4" s="112"/>
      <c r="V4" s="113"/>
    </row>
    <row r="5" spans="1:22" ht="15" customHeight="1" x14ac:dyDescent="0.25">
      <c r="A5" s="53" t="s">
        <v>98</v>
      </c>
      <c r="B5" s="54"/>
      <c r="C5" s="60"/>
      <c r="D5" s="60"/>
      <c r="E5" s="60"/>
      <c r="F5" s="60"/>
      <c r="G5" s="60"/>
      <c r="H5" s="155" t="str">
        <f>IF(D3="a Business","Business Type",IF(D3="a Government Entity","Jurisdiction Type",""))</f>
        <v/>
      </c>
      <c r="I5" s="156"/>
      <c r="J5" s="157"/>
      <c r="K5" s="158"/>
      <c r="L5" s="159"/>
      <c r="M5" s="159"/>
      <c r="N5" s="160"/>
      <c r="O5" s="150" t="s">
        <v>99</v>
      </c>
      <c r="P5" s="151"/>
      <c r="Q5" s="152"/>
      <c r="R5" s="153"/>
      <c r="S5" s="147" t="s">
        <v>11</v>
      </c>
      <c r="T5" s="148"/>
      <c r="U5" s="149"/>
      <c r="V5" s="154"/>
    </row>
    <row r="6" spans="1:22" ht="15" customHeight="1" x14ac:dyDescent="0.25">
      <c r="A6" s="39" t="s">
        <v>7</v>
      </c>
      <c r="B6" s="40"/>
      <c r="C6" s="40"/>
      <c r="D6" s="59" t="s">
        <v>51</v>
      </c>
      <c r="E6" s="59"/>
      <c r="F6" s="41"/>
      <c r="G6" s="41"/>
      <c r="H6" s="41"/>
      <c r="I6" s="41"/>
      <c r="J6" s="41"/>
      <c r="K6" s="33" t="s">
        <v>12</v>
      </c>
      <c r="L6" s="60"/>
      <c r="M6" s="60"/>
      <c r="N6" s="60"/>
      <c r="O6" s="33" t="s">
        <v>52</v>
      </c>
      <c r="P6" s="61"/>
      <c r="Q6" s="61"/>
      <c r="R6" s="59" t="s">
        <v>13</v>
      </c>
      <c r="S6" s="59"/>
      <c r="T6" s="60"/>
      <c r="U6" s="60"/>
      <c r="V6" s="62"/>
    </row>
    <row r="7" spans="1:22" ht="15" customHeight="1" x14ac:dyDescent="0.25">
      <c r="A7" s="39" t="str">
        <f>CONCATENATE("Is the mailing address the same as the physical address?   ",CHAR(187))</f>
        <v>Is the mailing address the same as the physical address?   »</v>
      </c>
      <c r="B7" s="40"/>
      <c r="C7" s="40"/>
      <c r="D7" s="40"/>
      <c r="E7" s="40"/>
      <c r="F7" s="40"/>
      <c r="G7" s="40"/>
      <c r="H7" s="40"/>
      <c r="I7" s="40"/>
      <c r="J7" s="26" t="s">
        <v>5</v>
      </c>
      <c r="K7" s="94" t="str">
        <f>IF(OR(C4="",L4="",Q5="",F6="",L6="",P6="",T6=""),"",IF(J7="","The question at left must be answered before continuing.",""))</f>
        <v/>
      </c>
      <c r="L7" s="94"/>
      <c r="M7" s="94"/>
      <c r="N7" s="94"/>
      <c r="O7" s="94"/>
      <c r="P7" s="94"/>
      <c r="Q7" s="94"/>
      <c r="R7" s="94"/>
      <c r="S7" s="94"/>
      <c r="T7" s="94"/>
      <c r="U7" s="94"/>
      <c r="V7" s="95"/>
    </row>
    <row r="8" spans="1:22" ht="15" customHeight="1" thickBot="1" x14ac:dyDescent="0.3">
      <c r="A8" s="99" t="s">
        <v>6</v>
      </c>
      <c r="B8" s="100"/>
      <c r="C8" s="100"/>
      <c r="D8" s="75" t="s">
        <v>51</v>
      </c>
      <c r="E8" s="75"/>
      <c r="F8" s="72"/>
      <c r="G8" s="72"/>
      <c r="H8" s="72"/>
      <c r="I8" s="72"/>
      <c r="J8" s="72"/>
      <c r="K8" s="32" t="s">
        <v>12</v>
      </c>
      <c r="L8" s="72"/>
      <c r="M8" s="72"/>
      <c r="N8" s="72"/>
      <c r="O8" s="32" t="s">
        <v>52</v>
      </c>
      <c r="P8" s="73"/>
      <c r="Q8" s="73"/>
      <c r="R8" s="75" t="s">
        <v>13</v>
      </c>
      <c r="S8" s="75"/>
      <c r="T8" s="72"/>
      <c r="U8" s="72"/>
      <c r="V8" s="93"/>
    </row>
    <row r="9" spans="1:22" ht="18" customHeight="1" thickTop="1" thickBot="1" x14ac:dyDescent="0.3">
      <c r="A9" s="96" t="s">
        <v>93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8"/>
    </row>
    <row r="10" spans="1:22" ht="15" customHeight="1" x14ac:dyDescent="0.25">
      <c r="A10" s="91" t="s">
        <v>53</v>
      </c>
      <c r="B10" s="92"/>
      <c r="C10" s="31" t="s">
        <v>63</v>
      </c>
      <c r="D10" s="24"/>
      <c r="E10" s="31" t="s">
        <v>27</v>
      </c>
      <c r="F10" s="70"/>
      <c r="G10" s="71"/>
      <c r="H10" s="69" t="s">
        <v>88</v>
      </c>
      <c r="I10" s="69"/>
      <c r="J10" s="66"/>
      <c r="K10" s="67"/>
      <c r="L10" s="68"/>
      <c r="M10" s="31" t="s">
        <v>29</v>
      </c>
      <c r="N10" s="70"/>
      <c r="O10" s="74"/>
      <c r="P10" s="71"/>
      <c r="Q10" s="31" t="s">
        <v>28</v>
      </c>
      <c r="R10" s="24"/>
      <c r="S10" s="104"/>
      <c r="T10" s="104"/>
      <c r="U10" s="104"/>
      <c r="V10" s="105"/>
    </row>
    <row r="11" spans="1:22" ht="15" customHeight="1" x14ac:dyDescent="0.25">
      <c r="A11" s="39" t="s">
        <v>10</v>
      </c>
      <c r="B11" s="40"/>
      <c r="C11" s="60"/>
      <c r="D11" s="60"/>
      <c r="E11" s="60"/>
      <c r="F11" s="60"/>
      <c r="G11" s="60"/>
      <c r="H11" s="60"/>
      <c r="I11" s="40" t="s">
        <v>87</v>
      </c>
      <c r="J11" s="40"/>
      <c r="K11" s="40"/>
      <c r="L11" s="40"/>
      <c r="M11" s="40"/>
      <c r="N11" s="25"/>
      <c r="O11" s="43"/>
      <c r="P11" s="43"/>
      <c r="Q11" s="43"/>
      <c r="R11" s="43"/>
      <c r="S11" s="43"/>
      <c r="T11" s="43"/>
      <c r="U11" s="43"/>
      <c r="V11" s="44"/>
    </row>
    <row r="12" spans="1:22" ht="15" customHeight="1" x14ac:dyDescent="0.25">
      <c r="A12" s="39" t="s">
        <v>59</v>
      </c>
      <c r="B12" s="40"/>
      <c r="C12" s="101"/>
      <c r="D12" s="60"/>
      <c r="E12" s="60"/>
      <c r="F12" s="60"/>
      <c r="G12" s="60"/>
      <c r="H12" s="60"/>
      <c r="I12" s="60"/>
      <c r="J12" s="40" t="s">
        <v>55</v>
      </c>
      <c r="K12" s="40"/>
      <c r="L12" s="40"/>
      <c r="M12" s="108"/>
      <c r="N12" s="108"/>
      <c r="O12" s="108"/>
      <c r="P12" s="40" t="s">
        <v>56</v>
      </c>
      <c r="Q12" s="40"/>
      <c r="R12" s="40"/>
      <c r="S12" s="40"/>
      <c r="T12" s="60"/>
      <c r="U12" s="60"/>
      <c r="V12" s="62"/>
    </row>
    <row r="13" spans="1:22" ht="15" customHeight="1" x14ac:dyDescent="0.25">
      <c r="A13" s="47"/>
      <c r="B13" s="48"/>
      <c r="C13" s="48"/>
      <c r="D13" s="48"/>
      <c r="E13" s="48"/>
      <c r="F13" s="48"/>
      <c r="G13" s="48"/>
      <c r="H13" s="48"/>
      <c r="I13" s="49"/>
      <c r="J13" s="40" t="s">
        <v>57</v>
      </c>
      <c r="K13" s="40"/>
      <c r="L13" s="40"/>
      <c r="M13" s="108"/>
      <c r="N13" s="108"/>
      <c r="O13" s="108"/>
      <c r="P13" s="40" t="s">
        <v>58</v>
      </c>
      <c r="Q13" s="40"/>
      <c r="R13" s="40"/>
      <c r="S13" s="40"/>
      <c r="T13" s="60"/>
      <c r="U13" s="60"/>
      <c r="V13" s="62"/>
    </row>
    <row r="14" spans="1:22" ht="15" customHeight="1" x14ac:dyDescent="0.25">
      <c r="A14" s="39" t="str">
        <f>CONCATENATE("Is the PM's address the same as the address entered above?   ",CHAR(187))</f>
        <v>Is the PM's address the same as the address entered above?   »</v>
      </c>
      <c r="B14" s="40"/>
      <c r="C14" s="40"/>
      <c r="D14" s="40"/>
      <c r="E14" s="40"/>
      <c r="F14" s="40"/>
      <c r="G14" s="40"/>
      <c r="H14" s="40"/>
      <c r="I14" s="40"/>
      <c r="J14" s="26"/>
      <c r="K14" s="57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58"/>
    </row>
    <row r="15" spans="1:22" ht="15" customHeight="1" x14ac:dyDescent="0.25">
      <c r="A15" s="39" t="s">
        <v>7</v>
      </c>
      <c r="B15" s="40"/>
      <c r="C15" s="40"/>
      <c r="D15" s="59" t="s">
        <v>51</v>
      </c>
      <c r="E15" s="59"/>
      <c r="F15" s="41"/>
      <c r="G15" s="41"/>
      <c r="H15" s="41"/>
      <c r="I15" s="41"/>
      <c r="J15" s="41"/>
      <c r="K15" s="33" t="s">
        <v>12</v>
      </c>
      <c r="L15" s="60"/>
      <c r="M15" s="60"/>
      <c r="N15" s="60"/>
      <c r="O15" s="33" t="s">
        <v>52</v>
      </c>
      <c r="P15" s="61"/>
      <c r="Q15" s="61"/>
      <c r="R15" s="59" t="s">
        <v>13</v>
      </c>
      <c r="S15" s="59"/>
      <c r="T15" s="60"/>
      <c r="U15" s="60"/>
      <c r="V15" s="62"/>
    </row>
    <row r="16" spans="1:22" ht="15" customHeight="1" x14ac:dyDescent="0.25">
      <c r="A16" s="39" t="str">
        <f>CONCATENATE("Is the mailing address the same as the physical address?   ",CHAR(187))</f>
        <v>Is the mailing address the same as the physical address?   »</v>
      </c>
      <c r="B16" s="40"/>
      <c r="C16" s="40"/>
      <c r="D16" s="40"/>
      <c r="E16" s="40"/>
      <c r="F16" s="40"/>
      <c r="G16" s="40"/>
      <c r="H16" s="40"/>
      <c r="I16" s="40"/>
      <c r="J16" s="26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8"/>
    </row>
    <row r="17" spans="1:22" ht="15" customHeight="1" x14ac:dyDescent="0.25">
      <c r="A17" s="53" t="s">
        <v>6</v>
      </c>
      <c r="B17" s="54"/>
      <c r="C17" s="54"/>
      <c r="D17" s="55" t="s">
        <v>51</v>
      </c>
      <c r="E17" s="55"/>
      <c r="F17" s="41"/>
      <c r="G17" s="41"/>
      <c r="H17" s="41"/>
      <c r="I17" s="41"/>
      <c r="J17" s="41"/>
      <c r="K17" s="36" t="s">
        <v>12</v>
      </c>
      <c r="L17" s="41"/>
      <c r="M17" s="41"/>
      <c r="N17" s="41"/>
      <c r="O17" s="36" t="s">
        <v>52</v>
      </c>
      <c r="P17" s="56"/>
      <c r="Q17" s="56"/>
      <c r="R17" s="55" t="s">
        <v>13</v>
      </c>
      <c r="S17" s="55"/>
      <c r="T17" s="41"/>
      <c r="U17" s="41"/>
      <c r="V17" s="42"/>
    </row>
    <row r="18" spans="1:22" ht="15" customHeight="1" thickBot="1" x14ac:dyDescent="0.3">
      <c r="A18" s="86" t="str">
        <f>IF(D3="an Individual/Owner Operator (OO)",CONCATENATE("Will the PM also be serving as the Contract Signatory?  ",CHAR(187)),CONCATENATE("Will the Project Manager also be serving as the Contract Signatory?   ",CHAR(187)))</f>
        <v>Will the Project Manager also be serving as the Contract Signatory?   »</v>
      </c>
      <c r="B18" s="80"/>
      <c r="C18" s="80"/>
      <c r="D18" s="80"/>
      <c r="E18" s="80"/>
      <c r="F18" s="80"/>
      <c r="G18" s="80"/>
      <c r="H18" s="80"/>
      <c r="I18" s="80"/>
      <c r="J18" s="80"/>
      <c r="K18" s="21"/>
      <c r="L18" s="109" t="str">
        <f>IF(AND(J14="",K18=""),"",IF(K18="Yes","Proceed to the space for additional contacts below.",IF(K18="No","Proceed to the Contract Signatory section.",IF(K18="","The question at left must be answered before continuing.",""))))</f>
        <v/>
      </c>
      <c r="M18" s="109"/>
      <c r="N18" s="109"/>
      <c r="O18" s="109"/>
      <c r="P18" s="109"/>
      <c r="Q18" s="109"/>
      <c r="R18" s="109"/>
      <c r="S18" s="109"/>
      <c r="T18" s="109"/>
      <c r="U18" s="109"/>
      <c r="V18" s="110"/>
    </row>
    <row r="19" spans="1:22" ht="18" customHeight="1" thickTop="1" thickBot="1" x14ac:dyDescent="0.3">
      <c r="A19" s="96" t="s">
        <v>71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8"/>
    </row>
    <row r="20" spans="1:22" ht="15" customHeight="1" x14ac:dyDescent="0.25">
      <c r="A20" s="91" t="s">
        <v>53</v>
      </c>
      <c r="B20" s="92"/>
      <c r="C20" s="31" t="s">
        <v>63</v>
      </c>
      <c r="D20" s="24"/>
      <c r="E20" s="31" t="s">
        <v>27</v>
      </c>
      <c r="F20" s="70"/>
      <c r="G20" s="71"/>
      <c r="H20" s="127" t="s">
        <v>88</v>
      </c>
      <c r="I20" s="128"/>
      <c r="J20" s="66"/>
      <c r="K20" s="67"/>
      <c r="L20" s="68"/>
      <c r="M20" s="31" t="s">
        <v>29</v>
      </c>
      <c r="N20" s="70"/>
      <c r="O20" s="74"/>
      <c r="P20" s="71"/>
      <c r="Q20" s="31" t="s">
        <v>28</v>
      </c>
      <c r="R20" s="24"/>
      <c r="S20" s="104"/>
      <c r="T20" s="104"/>
      <c r="U20" s="104"/>
      <c r="V20" s="105"/>
    </row>
    <row r="21" spans="1:22" ht="15" customHeight="1" x14ac:dyDescent="0.25">
      <c r="A21" s="116" t="str">
        <f>IF(D3="an Individual/Owner Operator (OO)","Relation to OO","Job Title")</f>
        <v>Job Title</v>
      </c>
      <c r="B21" s="117"/>
      <c r="C21" s="118"/>
      <c r="D21" s="119"/>
      <c r="E21" s="120"/>
      <c r="F21" s="120"/>
      <c r="G21" s="120"/>
      <c r="H21" s="121"/>
      <c r="I21" s="40" t="s">
        <v>87</v>
      </c>
      <c r="J21" s="40"/>
      <c r="K21" s="40"/>
      <c r="L21" s="40"/>
      <c r="M21" s="40"/>
      <c r="N21" s="25"/>
      <c r="O21" s="43"/>
      <c r="P21" s="43"/>
      <c r="Q21" s="43"/>
      <c r="R21" s="43"/>
      <c r="S21" s="43"/>
      <c r="T21" s="43"/>
      <c r="U21" s="43"/>
      <c r="V21" s="44"/>
    </row>
    <row r="22" spans="1:22" ht="15" customHeight="1" x14ac:dyDescent="0.25">
      <c r="A22" s="116" t="s">
        <v>59</v>
      </c>
      <c r="B22" s="117"/>
      <c r="C22" s="118"/>
      <c r="D22" s="119"/>
      <c r="E22" s="120"/>
      <c r="F22" s="120"/>
      <c r="G22" s="120"/>
      <c r="H22" s="120"/>
      <c r="I22" s="121"/>
      <c r="J22" s="40" t="s">
        <v>55</v>
      </c>
      <c r="K22" s="40"/>
      <c r="L22" s="40"/>
      <c r="M22" s="108"/>
      <c r="N22" s="108"/>
      <c r="O22" s="108"/>
      <c r="P22" s="40" t="s">
        <v>56</v>
      </c>
      <c r="Q22" s="40"/>
      <c r="R22" s="40"/>
      <c r="S22" s="40"/>
      <c r="T22" s="60"/>
      <c r="U22" s="60"/>
      <c r="V22" s="62"/>
    </row>
    <row r="23" spans="1:22" ht="15" customHeight="1" x14ac:dyDescent="0.25">
      <c r="A23" s="106"/>
      <c r="B23" s="107"/>
      <c r="C23" s="107"/>
      <c r="D23" s="107"/>
      <c r="E23" s="107"/>
      <c r="F23" s="107"/>
      <c r="G23" s="107"/>
      <c r="H23" s="107"/>
      <c r="I23" s="107"/>
      <c r="J23" s="40" t="s">
        <v>57</v>
      </c>
      <c r="K23" s="40"/>
      <c r="L23" s="40"/>
      <c r="M23" s="108"/>
      <c r="N23" s="108"/>
      <c r="O23" s="108"/>
      <c r="P23" s="40" t="s">
        <v>58</v>
      </c>
      <c r="Q23" s="40"/>
      <c r="R23" s="40"/>
      <c r="S23" s="40"/>
      <c r="T23" s="60"/>
      <c r="U23" s="60"/>
      <c r="V23" s="62"/>
    </row>
    <row r="24" spans="1:22" ht="15" customHeight="1" x14ac:dyDescent="0.25">
      <c r="A24" s="39" t="str">
        <f>CONCATENATE("Is the Signatory's address the same as the address entered at top?   ",CHAR(187))</f>
        <v>Is the Signatory's address the same as the address entered at top?   »</v>
      </c>
      <c r="B24" s="40"/>
      <c r="C24" s="40"/>
      <c r="D24" s="40"/>
      <c r="E24" s="40"/>
      <c r="F24" s="40"/>
      <c r="G24" s="40"/>
      <c r="H24" s="40"/>
      <c r="I24" s="40"/>
      <c r="J24" s="26"/>
      <c r="K24" s="50" t="str">
        <f>IF(J24&lt;&gt;"","Proceed to the space for additional contacts below.","")</f>
        <v/>
      </c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2"/>
    </row>
    <row r="25" spans="1:22" ht="15" customHeight="1" x14ac:dyDescent="0.25">
      <c r="A25" s="39" t="s">
        <v>7</v>
      </c>
      <c r="B25" s="40"/>
      <c r="C25" s="40"/>
      <c r="D25" s="59" t="s">
        <v>51</v>
      </c>
      <c r="E25" s="59"/>
      <c r="F25" s="41"/>
      <c r="G25" s="41"/>
      <c r="H25" s="41"/>
      <c r="I25" s="41"/>
      <c r="J25" s="41"/>
      <c r="K25" s="33" t="s">
        <v>12</v>
      </c>
      <c r="L25" s="60"/>
      <c r="M25" s="60"/>
      <c r="N25" s="60"/>
      <c r="O25" s="33" t="s">
        <v>52</v>
      </c>
      <c r="P25" s="61"/>
      <c r="Q25" s="61"/>
      <c r="R25" s="59" t="s">
        <v>13</v>
      </c>
      <c r="S25" s="59"/>
      <c r="T25" s="60"/>
      <c r="U25" s="60"/>
      <c r="V25" s="62"/>
    </row>
    <row r="26" spans="1:22" ht="15" customHeight="1" x14ac:dyDescent="0.25">
      <c r="A26" s="39" t="str">
        <f>CONCATENATE("Is the mailing address the same as the physical address?   ",CHAR(187))</f>
        <v>Is the mailing address the same as the physical address?   »</v>
      </c>
      <c r="B26" s="40"/>
      <c r="C26" s="40"/>
      <c r="D26" s="40"/>
      <c r="E26" s="40"/>
      <c r="F26" s="40"/>
      <c r="G26" s="40"/>
      <c r="H26" s="40"/>
      <c r="I26" s="40"/>
      <c r="J26" s="26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8"/>
    </row>
    <row r="27" spans="1:22" ht="15" customHeight="1" thickBot="1" x14ac:dyDescent="0.3">
      <c r="A27" s="53" t="s">
        <v>6</v>
      </c>
      <c r="B27" s="54"/>
      <c r="C27" s="54"/>
      <c r="D27" s="55" t="s">
        <v>51</v>
      </c>
      <c r="E27" s="55"/>
      <c r="F27" s="41"/>
      <c r="G27" s="41"/>
      <c r="H27" s="41"/>
      <c r="I27" s="41"/>
      <c r="J27" s="41"/>
      <c r="K27" s="36" t="s">
        <v>12</v>
      </c>
      <c r="L27" s="41"/>
      <c r="M27" s="41"/>
      <c r="N27" s="41"/>
      <c r="O27" s="36" t="s">
        <v>52</v>
      </c>
      <c r="P27" s="56"/>
      <c r="Q27" s="56"/>
      <c r="R27" s="55" t="s">
        <v>13</v>
      </c>
      <c r="S27" s="55"/>
      <c r="T27" s="41"/>
      <c r="U27" s="41"/>
      <c r="V27" s="42"/>
    </row>
    <row r="28" spans="1:22" ht="18" customHeight="1" thickTop="1" thickBot="1" x14ac:dyDescent="0.3">
      <c r="A28" s="83" t="str">
        <f xml:space="preserve">
IF(K18="No",CONCATENATE("Are there additional contacts, besides the Project Manager and Contract Signatory, who should be CC'd on all email correspondence?   ",CHAR(187)),
IF(K18="Yes",CONCATENATE("Are there additional contacts, besides the Project Manager, who should be CC'd on all email correspondence?   ",CHAR(187)),
""))</f>
        <v/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5"/>
      <c r="V28" s="27"/>
    </row>
    <row r="29" spans="1:22" ht="15" customHeight="1" x14ac:dyDescent="0.25">
      <c r="A29" s="87" t="s">
        <v>83</v>
      </c>
      <c r="B29" s="88"/>
      <c r="C29" s="89"/>
      <c r="D29" s="89"/>
      <c r="E29" s="88" t="s">
        <v>84</v>
      </c>
      <c r="F29" s="88"/>
      <c r="G29" s="30"/>
      <c r="H29" s="88" t="s">
        <v>85</v>
      </c>
      <c r="I29" s="88"/>
      <c r="J29" s="89"/>
      <c r="K29" s="89"/>
      <c r="L29" s="89"/>
      <c r="M29" s="89"/>
      <c r="N29" s="88" t="s">
        <v>59</v>
      </c>
      <c r="O29" s="88"/>
      <c r="P29" s="89"/>
      <c r="Q29" s="89"/>
      <c r="R29" s="89"/>
      <c r="S29" s="89"/>
      <c r="T29" s="89"/>
      <c r="U29" s="89"/>
      <c r="V29" s="90"/>
    </row>
    <row r="30" spans="1:22" ht="15" customHeight="1" thickBot="1" x14ac:dyDescent="0.3">
      <c r="A30" s="86" t="s">
        <v>83</v>
      </c>
      <c r="B30" s="80"/>
      <c r="C30" s="81"/>
      <c r="D30" s="81"/>
      <c r="E30" s="80" t="s">
        <v>84</v>
      </c>
      <c r="F30" s="80"/>
      <c r="G30" s="29"/>
      <c r="H30" s="80" t="s">
        <v>85</v>
      </c>
      <c r="I30" s="80"/>
      <c r="J30" s="81"/>
      <c r="K30" s="81"/>
      <c r="L30" s="81"/>
      <c r="M30" s="81"/>
      <c r="N30" s="80" t="s">
        <v>59</v>
      </c>
      <c r="O30" s="80"/>
      <c r="P30" s="81"/>
      <c r="Q30" s="81"/>
      <c r="R30" s="81"/>
      <c r="S30" s="81"/>
      <c r="T30" s="81"/>
      <c r="U30" s="81"/>
      <c r="V30" s="82"/>
    </row>
    <row r="31" spans="1:22" ht="18" customHeight="1" thickTop="1" thickBot="1" x14ac:dyDescent="0.3">
      <c r="A31" s="96" t="s">
        <v>61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8"/>
    </row>
    <row r="32" spans="1:22" ht="15" customHeight="1" x14ac:dyDescent="0.25">
      <c r="A32" s="91" t="str">
        <f>CONCATENATE("Do you own your truck(s) and related equip free and clear or are there still debts?   ",CHAR(187))</f>
        <v>Do you own your truck(s) and related equip free and clear or are there still debts?   »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124"/>
      <c r="M32" s="125"/>
      <c r="N32" s="125"/>
      <c r="O32" s="126"/>
      <c r="P32" s="122"/>
      <c r="Q32" s="122"/>
      <c r="R32" s="122"/>
      <c r="S32" s="122"/>
      <c r="T32" s="122"/>
      <c r="U32" s="122"/>
      <c r="V32" s="123"/>
    </row>
    <row r="33" spans="1:22" ht="15" customHeight="1" x14ac:dyDescent="0.25">
      <c r="A33" s="39" t="str">
        <f>CONCATENATE("Will you be seeking financial assistance from a lender to help fund this project?   ",CHAR(187))</f>
        <v>Will you be seeking financial assistance from a lender to help fund this project?   »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26"/>
      <c r="M33" s="54" t="s">
        <v>62</v>
      </c>
      <c r="N33" s="54"/>
      <c r="O33" s="54"/>
      <c r="P33" s="41"/>
      <c r="Q33" s="41"/>
      <c r="R33" s="41"/>
      <c r="S33" s="41"/>
      <c r="T33" s="41"/>
      <c r="U33" s="41"/>
      <c r="V33" s="42"/>
    </row>
    <row r="34" spans="1:22" ht="15" customHeight="1" thickBot="1" x14ac:dyDescent="0.3">
      <c r="A34" s="86" t="str">
        <f>CONCATENATE("Will you be seeking additional grants or tax credits/incentives for this project?   ",CHAR(187))</f>
        <v>Will you be seeking additional grants or tax credits/incentives for this project?   »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21"/>
      <c r="M34" s="100" t="s">
        <v>96</v>
      </c>
      <c r="N34" s="100"/>
      <c r="O34" s="100"/>
      <c r="P34" s="72"/>
      <c r="Q34" s="72"/>
      <c r="R34" s="72"/>
      <c r="S34" s="72"/>
      <c r="T34" s="72"/>
      <c r="U34" s="72"/>
      <c r="V34" s="93"/>
    </row>
    <row r="35" spans="1:22" ht="15" customHeight="1" thickTop="1" x14ac:dyDescent="0.25">
      <c r="A35" s="103" t="s">
        <v>94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</row>
    <row r="36" spans="1:22" ht="15" customHeight="1" x14ac:dyDescent="0.25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</row>
    <row r="37" spans="1:22" ht="15" customHeight="1" x14ac:dyDescent="0.25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</row>
    <row r="38" spans="1:22" ht="18" customHeigh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2" ht="18" customHeight="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2" ht="18" customHeight="1" x14ac:dyDescent="0.25"/>
    <row r="41" spans="1:22" ht="18" customHeight="1" x14ac:dyDescent="0.25"/>
    <row r="42" spans="1:22" ht="18" customHeight="1" x14ac:dyDescent="0.25"/>
    <row r="43" spans="1:22" ht="18" customHeight="1" x14ac:dyDescent="0.25"/>
    <row r="44" spans="1:22" ht="18" customHeight="1" x14ac:dyDescent="0.25"/>
  </sheetData>
  <sheetProtection sheet="1" objects="1" scenarios="1" selectLockedCells="1"/>
  <mergeCells count="142">
    <mergeCell ref="S5:U5"/>
    <mergeCell ref="H5:J5"/>
    <mergeCell ref="O5:Q5"/>
    <mergeCell ref="K5:N5"/>
    <mergeCell ref="E1:S1"/>
    <mergeCell ref="E2:S2"/>
    <mergeCell ref="A22:C22"/>
    <mergeCell ref="D22:I22"/>
    <mergeCell ref="A12:B12"/>
    <mergeCell ref="A32:K32"/>
    <mergeCell ref="P32:V32"/>
    <mergeCell ref="L32:O32"/>
    <mergeCell ref="T13:V13"/>
    <mergeCell ref="P12:S12"/>
    <mergeCell ref="P13:S13"/>
    <mergeCell ref="J12:L12"/>
    <mergeCell ref="M12:O12"/>
    <mergeCell ref="T12:V12"/>
    <mergeCell ref="I21:M21"/>
    <mergeCell ref="O21:V21"/>
    <mergeCell ref="F20:G20"/>
    <mergeCell ref="H20:I20"/>
    <mergeCell ref="J20:L20"/>
    <mergeCell ref="N20:P20"/>
    <mergeCell ref="A21:C21"/>
    <mergeCell ref="D21:H21"/>
    <mergeCell ref="A20:B20"/>
    <mergeCell ref="A3:C3"/>
    <mergeCell ref="D3:J3"/>
    <mergeCell ref="A35:V37"/>
    <mergeCell ref="P34:V34"/>
    <mergeCell ref="S10:V10"/>
    <mergeCell ref="S20:V20"/>
    <mergeCell ref="A31:V31"/>
    <mergeCell ref="A33:K33"/>
    <mergeCell ref="A34:K34"/>
    <mergeCell ref="M33:O33"/>
    <mergeCell ref="M34:O34"/>
    <mergeCell ref="P33:V33"/>
    <mergeCell ref="A23:I23"/>
    <mergeCell ref="J23:L23"/>
    <mergeCell ref="M23:O23"/>
    <mergeCell ref="P23:S23"/>
    <mergeCell ref="T23:V23"/>
    <mergeCell ref="J22:L22"/>
    <mergeCell ref="M22:O22"/>
    <mergeCell ref="P22:S22"/>
    <mergeCell ref="T22:V22"/>
    <mergeCell ref="L18:V18"/>
    <mergeCell ref="J13:L13"/>
    <mergeCell ref="M13:O13"/>
    <mergeCell ref="Q4:V4"/>
    <mergeCell ref="K7:V7"/>
    <mergeCell ref="L6:N6"/>
    <mergeCell ref="P6:Q6"/>
    <mergeCell ref="R6:S6"/>
    <mergeCell ref="F6:J6"/>
    <mergeCell ref="A19:V19"/>
    <mergeCell ref="A9:V9"/>
    <mergeCell ref="A6:C6"/>
    <mergeCell ref="A8:C8"/>
    <mergeCell ref="D6:E6"/>
    <mergeCell ref="C12:I12"/>
    <mergeCell ref="A18:J18"/>
    <mergeCell ref="R15:S15"/>
    <mergeCell ref="T15:V15"/>
    <mergeCell ref="T6:V6"/>
    <mergeCell ref="R8:S8"/>
    <mergeCell ref="A17:C17"/>
    <mergeCell ref="D17:E17"/>
    <mergeCell ref="F17:J17"/>
    <mergeCell ref="L17:N17"/>
    <mergeCell ref="P17:Q17"/>
    <mergeCell ref="R17:S17"/>
    <mergeCell ref="C5:G5"/>
    <mergeCell ref="O4:P4"/>
    <mergeCell ref="A1:C2"/>
    <mergeCell ref="N30:O30"/>
    <mergeCell ref="P30:V30"/>
    <mergeCell ref="A28:U28"/>
    <mergeCell ref="A30:B30"/>
    <mergeCell ref="C30:D30"/>
    <mergeCell ref="E30:F30"/>
    <mergeCell ref="H30:I30"/>
    <mergeCell ref="J30:M30"/>
    <mergeCell ref="A29:B29"/>
    <mergeCell ref="C29:D29"/>
    <mergeCell ref="E29:F29"/>
    <mergeCell ref="H29:I29"/>
    <mergeCell ref="J29:M29"/>
    <mergeCell ref="N29:O29"/>
    <mergeCell ref="P29:V29"/>
    <mergeCell ref="A11:B11"/>
    <mergeCell ref="C11:H11"/>
    <mergeCell ref="A10:B10"/>
    <mergeCell ref="T8:V8"/>
    <mergeCell ref="A27:C27"/>
    <mergeCell ref="D27:E27"/>
    <mergeCell ref="F27:J27"/>
    <mergeCell ref="L27:N27"/>
    <mergeCell ref="P27:Q27"/>
    <mergeCell ref="R27:S27"/>
    <mergeCell ref="T27:V27"/>
    <mergeCell ref="A14:I14"/>
    <mergeCell ref="A24:I24"/>
    <mergeCell ref="K14:V14"/>
    <mergeCell ref="A25:C25"/>
    <mergeCell ref="D25:E25"/>
    <mergeCell ref="F25:J25"/>
    <mergeCell ref="L25:N25"/>
    <mergeCell ref="P25:Q25"/>
    <mergeCell ref="R25:S25"/>
    <mergeCell ref="T25:V25"/>
    <mergeCell ref="A26:I26"/>
    <mergeCell ref="A15:C15"/>
    <mergeCell ref="D15:E15"/>
    <mergeCell ref="F15:J15"/>
    <mergeCell ref="L15:N15"/>
    <mergeCell ref="P15:Q15"/>
    <mergeCell ref="K26:V26"/>
    <mergeCell ref="A16:I16"/>
    <mergeCell ref="K16:V16"/>
    <mergeCell ref="T17:V17"/>
    <mergeCell ref="I11:M11"/>
    <mergeCell ref="O11:V11"/>
    <mergeCell ref="K3:V3"/>
    <mergeCell ref="A13:I13"/>
    <mergeCell ref="K24:V24"/>
    <mergeCell ref="I4:K4"/>
    <mergeCell ref="C4:H4"/>
    <mergeCell ref="L4:N4"/>
    <mergeCell ref="H10:I10"/>
    <mergeCell ref="F10:G10"/>
    <mergeCell ref="F8:J8"/>
    <mergeCell ref="L8:N8"/>
    <mergeCell ref="P8:Q8"/>
    <mergeCell ref="J10:L10"/>
    <mergeCell ref="N10:P10"/>
    <mergeCell ref="D8:E8"/>
    <mergeCell ref="A7:I7"/>
    <mergeCell ref="A4:B4"/>
    <mergeCell ref="A5:B5"/>
  </mergeCells>
  <conditionalFormatting sqref="A1:C2">
    <cfRule type="cellIs" dxfId="19" priority="29" operator="equal">
      <formula>"Begin by choosing a selection below:"</formula>
    </cfRule>
  </conditionalFormatting>
  <conditionalFormatting sqref="A9:V18">
    <cfRule type="expression" dxfId="18" priority="28">
      <formula>$J$7=""</formula>
    </cfRule>
  </conditionalFormatting>
  <conditionalFormatting sqref="K24:V24">
    <cfRule type="expression" dxfId="17" priority="23">
      <formula>$J$7=""</formula>
    </cfRule>
  </conditionalFormatting>
  <conditionalFormatting sqref="A15:V17">
    <cfRule type="expression" dxfId="16" priority="22">
      <formula>$J$14&lt;&gt;"No"</formula>
    </cfRule>
  </conditionalFormatting>
  <conditionalFormatting sqref="A17:V17">
    <cfRule type="expression" dxfId="15" priority="21">
      <formula>$J$16&lt;&gt;"No"</formula>
    </cfRule>
  </conditionalFormatting>
  <conditionalFormatting sqref="A19:V27">
    <cfRule type="expression" dxfId="14" priority="20">
      <formula>OR($K$18="Yes",$K$18="")</formula>
    </cfRule>
  </conditionalFormatting>
  <conditionalFormatting sqref="A25:V27">
    <cfRule type="expression" dxfId="13" priority="19">
      <formula>$J$24&lt;&gt;"No"</formula>
    </cfRule>
  </conditionalFormatting>
  <conditionalFormatting sqref="A27:V27">
    <cfRule type="expression" dxfId="12" priority="18">
      <formula>$J$26&lt;&gt;"No"</formula>
    </cfRule>
  </conditionalFormatting>
  <conditionalFormatting sqref="A29:V30">
    <cfRule type="expression" dxfId="11" priority="16">
      <formula>$V$28&lt;&gt;"Yes"</formula>
    </cfRule>
  </conditionalFormatting>
  <conditionalFormatting sqref="A31:V34">
    <cfRule type="expression" dxfId="10" priority="14">
      <formula>$V$28=""</formula>
    </cfRule>
  </conditionalFormatting>
  <conditionalFormatting sqref="L32:O32">
    <cfRule type="cellIs" dxfId="9" priority="15" operator="equal">
      <formula>"(select)"</formula>
    </cfRule>
  </conditionalFormatting>
  <conditionalFormatting sqref="M33:V33">
    <cfRule type="expression" dxfId="8" priority="13">
      <formula>$L$33&lt;&gt;"Yes"</formula>
    </cfRule>
  </conditionalFormatting>
  <conditionalFormatting sqref="M34:V34">
    <cfRule type="expression" dxfId="7" priority="12">
      <formula>$L$34&lt;&gt;"Yes"</formula>
    </cfRule>
  </conditionalFormatting>
  <conditionalFormatting sqref="A4:V34">
    <cfRule type="expression" dxfId="6" priority="8">
      <formula>OR($D$3="",$D$3="(select business, government or individual)")</formula>
    </cfRule>
  </conditionalFormatting>
  <conditionalFormatting sqref="D3:J3">
    <cfRule type="expression" dxfId="5" priority="9">
      <formula>$A$1="Begin by choosing a selection below:"</formula>
    </cfRule>
  </conditionalFormatting>
  <conditionalFormatting sqref="A28:V28">
    <cfRule type="expression" dxfId="4" priority="7">
      <formula>AND($L$18&lt;&gt;"Proceed to the space for additional contacts below.",$J$24&lt;&gt;"Proceed to the space for additional contacts below.",$K$24&lt;&gt;"Proceed to the space for additional contacts below.")</formula>
    </cfRule>
  </conditionalFormatting>
  <conditionalFormatting sqref="A18:K18">
    <cfRule type="expression" dxfId="3" priority="6">
      <formula>$J$14=""</formula>
    </cfRule>
  </conditionalFormatting>
  <conditionalFormatting sqref="F10:G10 D10 J10:L10 N10:P10 R10 C11:H11 C12:I12 N11 M12:O13 T12:V13 J14 F15:J15 J16 L15:N15 P15:Q15 T15:V15 T17:V17 P17:Q17 L17:N17 F17:J17 K18 D20 F20:G20 D21:H21 D22:I22 J20:L20 N20:P20 R20 N21 M22:O23 T22:V23 T25:V25 P25:Q25 L25:N25 J24 F25:J25 J26 F27:J27 L27:N27 P27:Q27 T27:V27 V28 P29:V30 J29:M30 G29:G30 C29:D30 L32:O32 L33:L34">
    <cfRule type="expression" dxfId="2" priority="5">
      <formula>OR($D$3="",$D$3="(select business, government or individual)")</formula>
    </cfRule>
  </conditionalFormatting>
  <conditionalFormatting sqref="O4:V4 A5:R5">
    <cfRule type="expression" dxfId="1" priority="2">
      <formula>$D$3="an Individual/Owner Operator (OO)"</formula>
    </cfRule>
  </conditionalFormatting>
  <conditionalFormatting sqref="A8:V8">
    <cfRule type="expression" dxfId="0" priority="1">
      <formula>OR($J$7="",$J$7="Yes")</formula>
    </cfRule>
  </conditionalFormatting>
  <dataValidations count="8">
    <dataValidation type="list" allowBlank="1" showInputMessage="1" showErrorMessage="1" sqref="J7 K18 L33:L34 V28 J16 J26 J14 J24" xr:uid="{00000000-0002-0000-0000-000000000000}">
      <formula1>YesNo</formula1>
    </dataValidation>
    <dataValidation type="list" allowBlank="1" showInputMessage="1" showErrorMessage="1" sqref="K5:N5" xr:uid="{00000000-0002-0000-0000-000001000000}">
      <formula1>OrgType</formula1>
    </dataValidation>
    <dataValidation type="list" allowBlank="1" showInputMessage="1" showErrorMessage="1" sqref="T8:V8 T6:V6 T17:V17 T15:V15 T27:V27 T25:V25" xr:uid="{00000000-0002-0000-0000-000002000000}">
      <formula1>County</formula1>
    </dataValidation>
    <dataValidation type="list" allowBlank="1" showInputMessage="1" showErrorMessage="1" sqref="D20 D10" xr:uid="{00000000-0002-0000-0000-000003000000}">
      <formula1>Prefix</formula1>
    </dataValidation>
    <dataValidation type="list" allowBlank="1" showInputMessage="1" showErrorMessage="1" sqref="R10 R20" xr:uid="{00000000-0002-0000-0000-000004000000}">
      <formula1>Suffix</formula1>
    </dataValidation>
    <dataValidation type="list" allowBlank="1" showInputMessage="1" showErrorMessage="1" sqref="T12:V17 T22:V23" xr:uid="{00000000-0002-0000-0000-000005000000}">
      <formula1>PhoneTypes</formula1>
    </dataValidation>
    <dataValidation type="list" allowBlank="1" showInputMessage="1" showErrorMessage="1" sqref="D3" xr:uid="{00000000-0002-0000-0000-000006000000}">
      <formula1>Business</formula1>
    </dataValidation>
    <dataValidation type="list" allowBlank="1" showInputMessage="1" showErrorMessage="1" sqref="L32:O32" xr:uid="{00000000-0002-0000-0000-000007000000}">
      <formula1>DebtStatus</formula1>
    </dataValidation>
  </dataValidations>
  <printOptions horizontalCentered="1"/>
  <pageMargins left="0.4" right="0.4" top="0.59027777777777801" bottom="0.4" header="0.3" footer="0.3"/>
  <pageSetup scale="96" orientation="landscape" r:id="rId1"/>
  <headerFooter>
    <oddHeader>&amp;L&amp;G&amp;C&amp;"-,Bold"&amp;12&amp;UClean Vehicles Program&amp;R&amp;G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"/>
  <sheetViews>
    <sheetView workbookViewId="0"/>
  </sheetViews>
  <sheetFormatPr defaultColWidth="9.140625" defaultRowHeight="12.75" x14ac:dyDescent="0.25"/>
  <cols>
    <col min="1" max="1" width="17.85546875" style="16" customWidth="1"/>
    <col min="2" max="2" width="13.5703125" style="16" bestFit="1" customWidth="1"/>
    <col min="3" max="3" width="57" style="6" bestFit="1" customWidth="1"/>
    <col min="4" max="4" width="50.140625" style="6" customWidth="1"/>
    <col min="5" max="5" width="10.5703125" style="6" bestFit="1" customWidth="1"/>
    <col min="6" max="6" width="41.140625" style="6" bestFit="1" customWidth="1"/>
    <col min="7" max="16384" width="9.140625" style="6"/>
  </cols>
  <sheetData>
    <row r="1" spans="1:6" ht="16.5" thickBot="1" x14ac:dyDescent="0.3">
      <c r="A1" s="4"/>
      <c r="B1" s="4"/>
      <c r="C1" s="5" t="s">
        <v>33</v>
      </c>
      <c r="D1" s="131" t="s">
        <v>41</v>
      </c>
      <c r="E1" s="131"/>
      <c r="F1" s="131"/>
    </row>
    <row r="2" spans="1:6" ht="17.25" thickTop="1" thickBot="1" x14ac:dyDescent="0.3">
      <c r="A2" s="7" t="s">
        <v>34</v>
      </c>
      <c r="B2" s="8" t="s">
        <v>35</v>
      </c>
      <c r="C2" s="8" t="s">
        <v>36</v>
      </c>
      <c r="D2" s="8" t="s">
        <v>37</v>
      </c>
      <c r="E2" s="8" t="s">
        <v>38</v>
      </c>
      <c r="F2" s="9" t="s">
        <v>39</v>
      </c>
    </row>
    <row r="3" spans="1:6" ht="15" customHeight="1" thickTop="1" x14ac:dyDescent="0.25">
      <c r="A3" s="132" t="s">
        <v>43</v>
      </c>
      <c r="B3" s="133"/>
      <c r="C3" s="133"/>
      <c r="D3" s="134"/>
      <c r="E3" s="135" t="s">
        <v>40</v>
      </c>
      <c r="F3" s="138" t="s">
        <v>42</v>
      </c>
    </row>
    <row r="4" spans="1:6" ht="15" customHeight="1" x14ac:dyDescent="0.25">
      <c r="A4" s="141">
        <v>42990</v>
      </c>
      <c r="B4" s="19" t="s">
        <v>44</v>
      </c>
      <c r="C4" s="18" t="s">
        <v>45</v>
      </c>
      <c r="D4" s="18"/>
      <c r="E4" s="136"/>
      <c r="F4" s="139"/>
    </row>
    <row r="5" spans="1:6" ht="15" customHeight="1" x14ac:dyDescent="0.25">
      <c r="A5" s="141"/>
      <c r="B5" s="143" t="s">
        <v>46</v>
      </c>
      <c r="C5" s="18" t="s">
        <v>48</v>
      </c>
      <c r="D5" s="145" t="s">
        <v>49</v>
      </c>
      <c r="E5" s="136"/>
      <c r="F5" s="139"/>
    </row>
    <row r="6" spans="1:6" ht="15" customHeight="1" thickBot="1" x14ac:dyDescent="0.3">
      <c r="A6" s="142"/>
      <c r="B6" s="144"/>
      <c r="C6" s="20" t="s">
        <v>47</v>
      </c>
      <c r="D6" s="146"/>
      <c r="E6" s="137"/>
      <c r="F6" s="140"/>
    </row>
    <row r="7" spans="1:6" ht="15" customHeight="1" thickTop="1" x14ac:dyDescent="0.25">
      <c r="A7" s="10"/>
      <c r="B7" s="10"/>
      <c r="C7" s="11"/>
      <c r="D7" s="11"/>
      <c r="E7" s="12"/>
      <c r="F7" s="11"/>
    </row>
    <row r="8" spans="1:6" ht="15" customHeight="1" x14ac:dyDescent="0.25">
      <c r="A8" s="13"/>
      <c r="B8" s="13"/>
      <c r="C8" s="14"/>
      <c r="D8" s="14"/>
      <c r="E8" s="15"/>
      <c r="F8" s="14"/>
    </row>
    <row r="9" spans="1:6" ht="15" customHeight="1" x14ac:dyDescent="0.25">
      <c r="A9" s="13"/>
      <c r="B9" s="13"/>
      <c r="C9" s="14"/>
      <c r="D9" s="14"/>
      <c r="E9" s="15"/>
      <c r="F9" s="14"/>
    </row>
    <row r="10" spans="1:6" ht="15" customHeight="1" x14ac:dyDescent="0.25">
      <c r="A10" s="13"/>
      <c r="B10" s="13"/>
      <c r="C10" s="14"/>
      <c r="D10" s="14"/>
      <c r="E10" s="15"/>
      <c r="F10" s="14"/>
    </row>
    <row r="11" spans="1:6" ht="15" customHeight="1" x14ac:dyDescent="0.25">
      <c r="A11" s="13"/>
      <c r="B11" s="13"/>
      <c r="C11" s="14"/>
      <c r="D11" s="14"/>
      <c r="E11" s="15"/>
      <c r="F11" s="14"/>
    </row>
    <row r="12" spans="1:6" ht="15" customHeight="1" x14ac:dyDescent="0.25">
      <c r="A12" s="13"/>
      <c r="B12" s="13"/>
      <c r="C12" s="14"/>
      <c r="D12" s="14"/>
      <c r="E12" s="15"/>
      <c r="F12" s="14"/>
    </row>
    <row r="13" spans="1:6" ht="15" customHeight="1" x14ac:dyDescent="0.25">
      <c r="A13" s="13"/>
      <c r="B13" s="13"/>
      <c r="C13" s="14"/>
      <c r="D13" s="14"/>
      <c r="E13" s="15"/>
      <c r="F13" s="14"/>
    </row>
    <row r="14" spans="1:6" x14ac:dyDescent="0.25">
      <c r="E14" s="17"/>
    </row>
    <row r="15" spans="1:6" x14ac:dyDescent="0.25">
      <c r="E15" s="17"/>
    </row>
  </sheetData>
  <mergeCells count="7">
    <mergeCell ref="D1:F1"/>
    <mergeCell ref="A3:D3"/>
    <mergeCell ref="E3:E6"/>
    <mergeCell ref="F3:F6"/>
    <mergeCell ref="A4:A6"/>
    <mergeCell ref="B5:B6"/>
    <mergeCell ref="D5:D6"/>
  </mergeCells>
  <pageMargins left="0.4" right="0.4" top="0.75" bottom="0.75" header="0.3" footer="0.3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3"/>
  <sheetViews>
    <sheetView workbookViewId="0">
      <selection activeCell="C12" sqref="C12"/>
    </sheetView>
  </sheetViews>
  <sheetFormatPr defaultColWidth="28.140625" defaultRowHeight="10.5" x14ac:dyDescent="0.15"/>
  <cols>
    <col min="1" max="1" width="31" style="1" bestFit="1" customWidth="1"/>
    <col min="2" max="2" width="32.42578125" style="1" customWidth="1"/>
    <col min="3" max="3" width="23.85546875" style="1" customWidth="1"/>
    <col min="4" max="8" width="16.42578125" style="1" customWidth="1"/>
    <col min="9" max="16384" width="28.140625" style="1"/>
  </cols>
  <sheetData>
    <row r="1" spans="1:2" x14ac:dyDescent="0.15">
      <c r="A1" s="2" t="s">
        <v>15</v>
      </c>
      <c r="B1" s="3" t="s">
        <v>16</v>
      </c>
    </row>
    <row r="2" spans="1:2" ht="10.15" customHeight="1" x14ac:dyDescent="0.15">
      <c r="A2" s="1" t="s">
        <v>1</v>
      </c>
      <c r="B2" s="1" t="s">
        <v>97</v>
      </c>
    </row>
    <row r="3" spans="1:2" ht="10.15" customHeight="1" x14ac:dyDescent="0.15">
      <c r="A3" s="1" t="s">
        <v>0</v>
      </c>
      <c r="B3" s="1" t="s">
        <v>8</v>
      </c>
    </row>
    <row r="4" spans="1:2" ht="10.15" customHeight="1" x14ac:dyDescent="0.15">
      <c r="A4" s="1" t="s">
        <v>2</v>
      </c>
      <c r="B4" s="1" t="s">
        <v>9</v>
      </c>
    </row>
    <row r="5" spans="1:2" x14ac:dyDescent="0.15">
      <c r="A5" s="1" t="s">
        <v>3</v>
      </c>
      <c r="B5" s="1" t="s">
        <v>100</v>
      </c>
    </row>
    <row r="6" spans="1:2" x14ac:dyDescent="0.15">
      <c r="A6" s="3" t="s">
        <v>63</v>
      </c>
      <c r="B6" s="1" t="s">
        <v>101</v>
      </c>
    </row>
    <row r="7" spans="1:2" x14ac:dyDescent="0.15">
      <c r="A7" s="1" t="s">
        <v>64</v>
      </c>
      <c r="B7" s="1" t="s">
        <v>26</v>
      </c>
    </row>
    <row r="8" spans="1:2" x14ac:dyDescent="0.15">
      <c r="A8" s="1" t="s">
        <v>65</v>
      </c>
      <c r="B8" s="1" t="s">
        <v>102</v>
      </c>
    </row>
    <row r="9" spans="1:2" x14ac:dyDescent="0.15">
      <c r="A9" s="1" t="s">
        <v>66</v>
      </c>
      <c r="B9" s="1" t="s">
        <v>13</v>
      </c>
    </row>
    <row r="10" spans="1:2" x14ac:dyDescent="0.15">
      <c r="A10" s="1" t="s">
        <v>67</v>
      </c>
      <c r="B10" s="1" t="s">
        <v>103</v>
      </c>
    </row>
    <row r="11" spans="1:2" x14ac:dyDescent="0.15">
      <c r="A11" s="1" t="s">
        <v>68</v>
      </c>
      <c r="B11" s="1" t="s">
        <v>104</v>
      </c>
    </row>
    <row r="12" spans="1:2" x14ac:dyDescent="0.15">
      <c r="B12" s="1" t="s">
        <v>105</v>
      </c>
    </row>
    <row r="13" spans="1:2" x14ac:dyDescent="0.15">
      <c r="A13" s="3" t="s">
        <v>28</v>
      </c>
      <c r="B13" s="1" t="s">
        <v>106</v>
      </c>
    </row>
    <row r="14" spans="1:2" x14ac:dyDescent="0.15">
      <c r="A14" s="1" t="s">
        <v>30</v>
      </c>
      <c r="B14" s="2" t="s">
        <v>17</v>
      </c>
    </row>
    <row r="15" spans="1:2" x14ac:dyDescent="0.15">
      <c r="A15" s="1" t="s">
        <v>31</v>
      </c>
      <c r="B15" s="1" t="s">
        <v>4</v>
      </c>
    </row>
    <row r="16" spans="1:2" x14ac:dyDescent="0.15">
      <c r="A16" s="1" t="s">
        <v>32</v>
      </c>
      <c r="B16" s="2" t="s">
        <v>18</v>
      </c>
    </row>
    <row r="17" spans="1:2" x14ac:dyDescent="0.15">
      <c r="A17" s="1" t="s">
        <v>69</v>
      </c>
      <c r="B17" s="1" t="s">
        <v>4</v>
      </c>
    </row>
    <row r="18" spans="1:2" x14ac:dyDescent="0.15">
      <c r="A18" s="1" t="s">
        <v>70</v>
      </c>
      <c r="B18" s="1" t="s">
        <v>5</v>
      </c>
    </row>
    <row r="19" spans="1:2" x14ac:dyDescent="0.15">
      <c r="B19" s="2" t="s">
        <v>13</v>
      </c>
    </row>
    <row r="20" spans="1:2" x14ac:dyDescent="0.15">
      <c r="B20" s="1" t="s">
        <v>72</v>
      </c>
    </row>
    <row r="21" spans="1:2" x14ac:dyDescent="0.15">
      <c r="A21" s="2" t="s">
        <v>79</v>
      </c>
      <c r="B21" s="1" t="s">
        <v>19</v>
      </c>
    </row>
    <row r="22" spans="1:2" x14ac:dyDescent="0.15">
      <c r="A22" s="1" t="s">
        <v>82</v>
      </c>
      <c r="B22" s="1" t="s">
        <v>20</v>
      </c>
    </row>
    <row r="23" spans="1:2" x14ac:dyDescent="0.15">
      <c r="A23" s="1" t="s">
        <v>80</v>
      </c>
      <c r="B23" s="1" t="s">
        <v>73</v>
      </c>
    </row>
    <row r="24" spans="1:2" x14ac:dyDescent="0.15">
      <c r="A24" s="1" t="s">
        <v>81</v>
      </c>
      <c r="B24" s="1" t="s">
        <v>21</v>
      </c>
    </row>
    <row r="25" spans="1:2" x14ac:dyDescent="0.15">
      <c r="A25" s="1" t="s">
        <v>95</v>
      </c>
      <c r="B25" s="1" t="s">
        <v>22</v>
      </c>
    </row>
    <row r="26" spans="1:2" x14ac:dyDescent="0.15">
      <c r="B26" s="1" t="s">
        <v>14</v>
      </c>
    </row>
    <row r="27" spans="1:2" x14ac:dyDescent="0.15">
      <c r="B27" s="1" t="s">
        <v>23</v>
      </c>
    </row>
    <row r="28" spans="1:2" x14ac:dyDescent="0.15">
      <c r="A28" s="2" t="s">
        <v>89</v>
      </c>
      <c r="B28" s="1" t="s">
        <v>74</v>
      </c>
    </row>
    <row r="29" spans="1:2" x14ac:dyDescent="0.15">
      <c r="A29" s="1" t="s">
        <v>92</v>
      </c>
      <c r="B29" s="1" t="s">
        <v>24</v>
      </c>
    </row>
    <row r="30" spans="1:2" x14ac:dyDescent="0.15">
      <c r="A30" s="1" t="s">
        <v>91</v>
      </c>
      <c r="B30" s="1" t="s">
        <v>75</v>
      </c>
    </row>
    <row r="31" spans="1:2" x14ac:dyDescent="0.15">
      <c r="A31" s="1" t="s">
        <v>90</v>
      </c>
      <c r="B31" s="1" t="s">
        <v>25</v>
      </c>
    </row>
    <row r="32" spans="1:2" x14ac:dyDescent="0.15">
      <c r="B32" s="1" t="s">
        <v>76</v>
      </c>
    </row>
    <row r="33" spans="2:2" x14ac:dyDescent="0.15">
      <c r="B33" s="1" t="s">
        <v>77</v>
      </c>
    </row>
  </sheetData>
  <sheetProtection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D9DB7080D99D4C80B78140B4EF27E7" ma:contentTypeVersion="13" ma:contentTypeDescription="Create a new document." ma:contentTypeScope="" ma:versionID="862a52781154e9657b7a50ac1b4d1f9c">
  <xsd:schema xmlns:xsd="http://www.w3.org/2001/XMLSchema" xmlns:xs="http://www.w3.org/2001/XMLSchema" xmlns:p="http://schemas.microsoft.com/office/2006/metadata/properties" xmlns:ns2="35a9b4a5-4d26-4dd8-9ded-37d7fa56f1de" xmlns:ns3="4330f931-10a5-416c-823c-3006a63f53e6" targetNamespace="http://schemas.microsoft.com/office/2006/metadata/properties" ma:root="true" ma:fieldsID="1c2ae04c5cd06a29f47b8ad596ac8094" ns2:_="" ns3:_="">
    <xsd:import namespace="35a9b4a5-4d26-4dd8-9ded-37d7fa56f1de"/>
    <xsd:import namespace="4330f931-10a5-416c-823c-3006a63f53e6"/>
    <xsd:element name="properties">
      <xsd:complexType>
        <xsd:sequence>
          <xsd:element name="documentManagement">
            <xsd:complexType>
              <xsd:all>
                <xsd:element ref="ns2:Document_x0020_Title" minOccurs="0"/>
                <xsd:element ref="ns3:Phase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9b4a5-4d26-4dd8-9ded-37d7fa56f1de" elementFormDefault="qualified">
    <xsd:import namespace="http://schemas.microsoft.com/office/2006/documentManagement/types"/>
    <xsd:import namespace="http://schemas.microsoft.com/office/infopath/2007/PartnerControls"/>
    <xsd:element name="Document_x0020_Title" ma:index="4" nillable="true" ma:displayName="Document Title" ma:internalName="Document_x0020_Titl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0f931-10a5-416c-823c-3006a63f53e6" elementFormDefault="qualified">
    <xsd:import namespace="http://schemas.microsoft.com/office/2006/documentManagement/types"/>
    <xsd:import namespace="http://schemas.microsoft.com/office/infopath/2007/PartnerControls"/>
    <xsd:element name="Phase" ma:index="5" nillable="true" ma:displayName="Phase" ma:default="None" ma:format="Dropdown" ma:internalName="Phase" ma:readOnly="false">
      <xsd:simpleType>
        <xsd:restriction base="dms:Choice">
          <xsd:enumeration value="Application"/>
          <xsd:enumeration value="Compliance"/>
          <xsd:enumeration value="Implementation"/>
          <xsd:enumeration value="None"/>
        </xsd:restriction>
      </xsd:simple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>
  <documentManagement>
    <Phase xmlns="4330f931-10a5-416c-823c-3006a63f53e6">Application</Phase>
    <Document_x0020_Title xmlns="35a9b4a5-4d26-4dd8-9ded-37d7fa56f1de">Application Form A</Document_x0020_Title>
    <_dlc_DocId xmlns="4330f931-10a5-416c-823c-3006a63f53e6">YSVYXERJEEH6-15777851-521</_dlc_DocId>
    <_dlc_DocIdUrl xmlns="4330f931-10a5-416c-823c-3006a63f53e6">
      <Url>http://trans.hgac.net/cleanvehicles/_layouts/15/DocIdRedir.aspx?ID=YSVYXERJEEH6-15777851-521</Url>
      <Description>YSVYXERJEEH6-15777851-521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DA3F98-FB89-441C-BFB7-48F0FA174D7F}"/>
</file>

<file path=customXml/itemProps2.xml><?xml version="1.0" encoding="utf-8"?>
<ds:datastoreItem xmlns:ds="http://schemas.openxmlformats.org/officeDocument/2006/customXml" ds:itemID="{F923BE54-FBE7-4F75-A32C-1AC01BD1044B}"/>
</file>

<file path=customXml/itemProps3.xml><?xml version="1.0" encoding="utf-8"?>
<ds:datastoreItem xmlns:ds="http://schemas.openxmlformats.org/officeDocument/2006/customXml" ds:itemID="{F2622659-B0BB-4EC6-9F3B-D15C650904E9}"/>
</file>

<file path=customXml/itemProps4.xml><?xml version="1.0" encoding="utf-8"?>
<ds:datastoreItem xmlns:ds="http://schemas.openxmlformats.org/officeDocument/2006/customXml" ds:itemID="{475953E8-A4BE-4F45-A6F2-10171F6D8FAB}"/>
</file>

<file path=customXml/itemProps5.xml><?xml version="1.0" encoding="utf-8"?>
<ds:datastoreItem xmlns:ds="http://schemas.openxmlformats.org/officeDocument/2006/customXml" ds:itemID="{440A49B4-52CC-472B-AC93-A0B9DBC12D92}"/>
</file>

<file path=customXml/itemProps6.xml><?xml version="1.0" encoding="utf-8"?>
<ds:datastoreItem xmlns:ds="http://schemas.openxmlformats.org/officeDocument/2006/customXml" ds:itemID="{F820D02E-0A1B-4AC2-918C-82CD85C71A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Application Form A</vt:lpstr>
      <vt:lpstr>Version History</vt:lpstr>
      <vt:lpstr>Menu Pick Lists</vt:lpstr>
      <vt:lpstr>Business</vt:lpstr>
      <vt:lpstr>Communicate</vt:lpstr>
      <vt:lpstr>County</vt:lpstr>
      <vt:lpstr>DebtStatus</vt:lpstr>
      <vt:lpstr>OrgType</vt:lpstr>
      <vt:lpstr>PhoneTypes</vt:lpstr>
      <vt:lpstr>Prefix</vt:lpstr>
      <vt:lpstr>'Application Form A'!Print_Area</vt:lpstr>
      <vt:lpstr>Suffix</vt:lpstr>
      <vt:lpstr>YesNo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smith</dc:creator>
  <cp:lastModifiedBy>JSM</cp:lastModifiedBy>
  <cp:lastPrinted>2019-01-02T16:17:18Z</cp:lastPrinted>
  <dcterms:created xsi:type="dcterms:W3CDTF">2011-01-28T19:39:25Z</dcterms:created>
  <dcterms:modified xsi:type="dcterms:W3CDTF">2019-01-03T19:18:09Z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V Phase">
    <vt:lpwstr>Application</vt:lpwstr>
  </property>
  <property fmtid="{D5CDD505-2E9C-101B-9397-08002B2CF9AE}" pid="3" name="Order">
    <vt:lpwstr>82100.0000000000</vt:lpwstr>
  </property>
  <property fmtid="{D5CDD505-2E9C-101B-9397-08002B2CF9AE}" pid="4" name="ContentType">
    <vt:lpwstr>Document</vt:lpwstr>
  </property>
  <property fmtid="{D5CDD505-2E9C-101B-9397-08002B2CF9AE}" pid="5" name="ContentTypeId">
    <vt:lpwstr>0x01010087D9DB7080D99D4C80B78140B4EF27E7</vt:lpwstr>
  </property>
  <property fmtid="{D5CDD505-2E9C-101B-9397-08002B2CF9AE}" pid="6" name="_dlc_DocIdItemGuid">
    <vt:lpwstr>15663208-5b4d-4fa2-a8ef-bf1c1114d901</vt:lpwstr>
  </property>
</Properties>
</file>