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0545"/>
  </bookViews>
  <sheets>
    <sheet name="Form 1 Timeline" sheetId="1" r:id="rId1"/>
  </sheets>
  <calcPr calcId="145621"/>
</workbook>
</file>

<file path=xl/calcChain.xml><?xml version="1.0" encoding="utf-8"?>
<calcChain xmlns="http://schemas.openxmlformats.org/spreadsheetml/2006/main">
  <c r="E12" i="1"/>
  <c r="D25"/>
  <c r="E25" s="1"/>
  <c r="D26"/>
  <c r="E26" s="1"/>
  <c r="D27"/>
  <c r="E27" s="1"/>
  <c r="D28"/>
  <c r="E28" s="1"/>
  <c r="D29"/>
  <c r="E29" s="1"/>
  <c r="D30"/>
  <c r="E30" s="1"/>
  <c r="D31"/>
  <c r="E31" s="1"/>
  <c r="D13"/>
  <c r="E1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D14" l="1"/>
  <c r="E14" s="1"/>
  <c r="D15"/>
  <c r="E15" l="1"/>
  <c r="D16"/>
  <c r="E16" l="1"/>
  <c r="D17"/>
  <c r="E17" l="1"/>
  <c r="D18"/>
  <c r="E18" l="1"/>
  <c r="D19"/>
  <c r="E19" l="1"/>
  <c r="D20"/>
  <c r="E20" l="1"/>
  <c r="D21"/>
  <c r="E21" l="1"/>
  <c r="D22"/>
  <c r="E22" l="1"/>
  <c r="D23"/>
  <c r="E23" l="1"/>
  <c r="D24"/>
  <c r="E24" s="1"/>
</calcChain>
</file>

<file path=xl/sharedStrings.xml><?xml version="1.0" encoding="utf-8"?>
<sst xmlns="http://schemas.openxmlformats.org/spreadsheetml/2006/main" count="39" uniqueCount="38">
  <si>
    <t>Date:</t>
  </si>
  <si>
    <t>Author:</t>
  </si>
  <si>
    <t>Milestone</t>
  </si>
  <si>
    <t>Commencement of Services</t>
  </si>
  <si>
    <t>NA</t>
  </si>
  <si>
    <t>Day</t>
  </si>
  <si>
    <t>Number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</si>
  <si>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</si>
  <si>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</si>
  <si>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</si>
  <si>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</si>
  <si>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</si>
  <si>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</si>
  <si>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</si>
  <si>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Instructions:  </t>
  </si>
  <si>
    <t>Number of Calendars Days between Milestones</t>
  </si>
  <si>
    <t>Date</t>
  </si>
  <si>
    <t>Tentative Schedule</t>
  </si>
  <si>
    <t>Approval of award by City Council</t>
  </si>
  <si>
    <t>Complete evaluation of proposals</t>
  </si>
  <si>
    <t>Complete negotiations</t>
  </si>
  <si>
    <t xml:space="preserve">Commence negotiatons </t>
  </si>
  <si>
    <t>Initiate evaluation of proposals</t>
  </si>
  <si>
    <t>Proposals due</t>
  </si>
  <si>
    <t>Pre-proposal meeting</t>
  </si>
  <si>
    <t>Proposer questions deadline</t>
  </si>
  <si>
    <t>Release RFP</t>
  </si>
  <si>
    <t>Final draft of RFP</t>
  </si>
  <si>
    <t>Complete review draft RFP by legal, purchasing, etc.</t>
  </si>
  <si>
    <t>Draft RFP</t>
  </si>
  <si>
    <r>
      <rPr>
        <b/>
        <sz val="10"/>
        <color theme="1"/>
        <rFont val="Arial"/>
        <family val="2"/>
      </rPr>
      <t xml:space="preserve">Identify the Milestones.  </t>
    </r>
    <r>
      <rPr>
        <sz val="10"/>
        <color theme="1"/>
        <rFont val="Arial"/>
        <family val="2"/>
      </rPr>
      <t xml:space="preserve">The model allows users to identify milestones based on the local government's procurement process.  Enter milestones starting with the commencement of services back to the commencement of the procurement process.  </t>
    </r>
  </si>
  <si>
    <r>
      <rPr>
        <b/>
        <sz val="10"/>
        <color theme="1"/>
        <rFont val="Arial"/>
        <family val="2"/>
      </rPr>
      <t xml:space="preserve">Estimate the Number of Calendar Days Between Milestones.  </t>
    </r>
    <r>
      <rPr>
        <sz val="10"/>
        <color theme="1"/>
        <rFont val="Arial"/>
        <family val="2"/>
      </rPr>
      <t>Enter the number of calendar days from the milestone to the next milestone.</t>
    </r>
  </si>
  <si>
    <r>
      <rPr>
        <b/>
        <sz val="10"/>
        <color theme="1"/>
        <rFont val="Arial"/>
        <family val="2"/>
      </rPr>
      <t xml:space="preserve">Review the Tentative Schedule.  </t>
    </r>
    <r>
      <rPr>
        <sz val="10"/>
        <color theme="1"/>
        <rFont val="Arial"/>
        <family val="2"/>
      </rPr>
      <t>Review the tentative schedule and adjust the number of calendar days between milestones as necessary.</t>
    </r>
  </si>
  <si>
    <t>1.</t>
  </si>
  <si>
    <t>2.</t>
  </si>
  <si>
    <t>3.</t>
  </si>
  <si>
    <t>Handout 1 - Procurement Timeline Tool</t>
  </si>
  <si>
    <t>Name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</si>
</sst>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readingOrder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 readingOrder="1"/>
    </xf>
    <xf numFmtId="0" fontId="7" fillId="2" borderId="2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3" xfId="0" applyFont="1" applyFill="1" applyBorder="1" applyAlignment="1" applyProtection="1">
      <alignment horizontal="right"/>
    </xf>
    <xf numFmtId="0" fontId="1" fillId="0" borderId="3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14" fontId="6" fillId="0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view="pageBreakPreview" zoomScaleNormal="100" zoomScaleSheetLayoutView="100" workbookViewId="0">
      <selection activeCell="B19" sqref="B19"/>
    </sheetView>
  </sheetViews>
  <sheetFormatPr defaultRowHeight="15"/>
  <cols>
    <col min="1" max="1" width="7" bestFit="1" customWidth="1"/>
    <col min="2" max="2" width="44.85546875" customWidth="1"/>
    <col min="3" max="3" width="19.140625" style="1" customWidth="1"/>
    <col min="4" max="4" width="20.7109375" customWidth="1"/>
    <col min="5" max="5" width="30.42578125" customWidth="1"/>
    <col min="6" max="7" width="9.140625" style="22" customWidth="1"/>
    <col min="8" max="9" width="9.140625" style="22" hidden="1" customWidth="1"/>
    <col min="10" max="16384" width="9.140625" style="22"/>
  </cols>
  <sheetData>
    <row r="1" spans="1:9" ht="15.75">
      <c r="A1" s="32" t="s">
        <v>36</v>
      </c>
      <c r="B1" s="32"/>
      <c r="C1" s="32"/>
      <c r="D1" s="32"/>
      <c r="E1" s="32"/>
    </row>
    <row r="2" spans="1:9" ht="7.5" customHeight="1">
      <c r="A2" s="24"/>
      <c r="B2" s="21"/>
      <c r="C2" s="21"/>
      <c r="D2" s="25"/>
      <c r="E2" s="22"/>
    </row>
    <row r="3" spans="1:9">
      <c r="A3" s="26" t="s">
        <v>1</v>
      </c>
      <c r="B3" s="4" t="s">
        <v>37</v>
      </c>
      <c r="C3" s="7"/>
      <c r="D3" s="27" t="s">
        <v>0</v>
      </c>
      <c r="E3" s="28">
        <v>42248</v>
      </c>
    </row>
    <row r="4" spans="1:9" ht="7.5" customHeight="1">
      <c r="A4" s="23"/>
      <c r="B4" s="20"/>
      <c r="C4" s="20"/>
      <c r="D4" s="21"/>
      <c r="E4" s="22"/>
    </row>
    <row r="5" spans="1:9">
      <c r="A5" s="29" t="s">
        <v>14</v>
      </c>
      <c r="B5" s="30"/>
      <c r="C5" s="30"/>
      <c r="D5" s="30"/>
      <c r="E5" s="30"/>
    </row>
    <row r="6" spans="1:9" ht="27" customHeight="1">
      <c r="A6" s="16" t="s">
        <v>33</v>
      </c>
      <c r="B6" s="31" t="s">
        <v>30</v>
      </c>
      <c r="C6" s="31"/>
      <c r="D6" s="31"/>
      <c r="E6" s="31"/>
    </row>
    <row r="7" spans="1:9" ht="27" customHeight="1">
      <c r="A7" s="16" t="s">
        <v>34</v>
      </c>
      <c r="B7" s="31" t="s">
        <v>31</v>
      </c>
      <c r="C7" s="31"/>
      <c r="D7" s="31"/>
      <c r="E7" s="31"/>
      <c r="H7" s="22" t="s">
        <v>6</v>
      </c>
      <c r="I7" s="22" t="s">
        <v>5</v>
      </c>
    </row>
    <row r="8" spans="1:9" ht="27" customHeight="1">
      <c r="A8" s="16" t="s">
        <v>35</v>
      </c>
      <c r="B8" s="31" t="s">
        <v>32</v>
      </c>
      <c r="C8" s="31"/>
      <c r="D8" s="31"/>
      <c r="E8" s="31"/>
      <c r="H8" s="22">
        <v>1</v>
      </c>
      <c r="I8" s="22" t="s">
        <v>7</v>
      </c>
    </row>
    <row r="9" spans="1:9" ht="7.5" customHeight="1">
      <c r="A9" s="17"/>
      <c r="B9" s="20"/>
      <c r="C9" s="20"/>
      <c r="D9" s="21"/>
      <c r="E9" s="22"/>
      <c r="H9" s="22">
        <v>2</v>
      </c>
      <c r="I9" s="22" t="s">
        <v>8</v>
      </c>
    </row>
    <row r="10" spans="1:9" ht="24" customHeight="1">
      <c r="A10" s="18"/>
      <c r="B10" s="33" t="s">
        <v>2</v>
      </c>
      <c r="C10" s="33" t="s">
        <v>15</v>
      </c>
      <c r="D10" s="33" t="s">
        <v>17</v>
      </c>
      <c r="E10" s="33"/>
      <c r="H10" s="22">
        <v>3</v>
      </c>
      <c r="I10" s="22" t="s">
        <v>9</v>
      </c>
    </row>
    <row r="11" spans="1:9" ht="15" customHeight="1">
      <c r="A11" s="19"/>
      <c r="B11" s="33"/>
      <c r="C11" s="33"/>
      <c r="D11" s="12" t="s">
        <v>16</v>
      </c>
      <c r="E11" s="12" t="s">
        <v>5</v>
      </c>
      <c r="H11" s="22">
        <v>4</v>
      </c>
      <c r="I11" s="22" t="s">
        <v>10</v>
      </c>
    </row>
    <row r="12" spans="1:9">
      <c r="A12" s="19">
        <v>1</v>
      </c>
      <c r="B12" s="14" t="s">
        <v>3</v>
      </c>
      <c r="C12" s="15" t="s">
        <v>4</v>
      </c>
      <c r="D12" s="8">
        <v>42887</v>
      </c>
      <c r="E12" s="13" t="str">
        <f>IF(D12="NA","NA",VLOOKUP(WEEKDAY(D12,1), $H$7:$I$14,2))</f>
        <v>Thursday</v>
      </c>
      <c r="H12" s="22">
        <v>5</v>
      </c>
      <c r="I12" s="22" t="s">
        <v>11</v>
      </c>
    </row>
    <row r="13" spans="1:9">
      <c r="A13" s="19">
        <f>A12+1</f>
        <v>2</v>
      </c>
      <c r="B13" s="5" t="s">
        <v>18</v>
      </c>
      <c r="C13" s="11">
        <v>200</v>
      </c>
      <c r="D13" s="9">
        <f>IF(C13="","NA",D12-C13)</f>
        <v>42687</v>
      </c>
      <c r="E13" s="10" t="str">
        <f t="shared" ref="E13:E31" si="0">IF(D13="NA","NA",VLOOKUP(WEEKDAY(D13,1), $H$7:$I$14,2))</f>
        <v>Sunday</v>
      </c>
      <c r="H13" s="22">
        <v>6</v>
      </c>
      <c r="I13" s="22" t="s">
        <v>12</v>
      </c>
    </row>
    <row r="14" spans="1:9">
      <c r="A14" s="19">
        <f t="shared" ref="A14:A31" si="1">A13+1</f>
        <v>3</v>
      </c>
      <c r="B14" s="5" t="s">
        <v>20</v>
      </c>
      <c r="C14" s="6">
        <v>7</v>
      </c>
      <c r="D14" s="9">
        <f t="shared" ref="D14:D31" si="2">IF(C14="","NA",D13-C14)</f>
        <v>42680</v>
      </c>
      <c r="E14" s="10" t="str">
        <f t="shared" si="0"/>
        <v>Sunday</v>
      </c>
      <c r="H14" s="22">
        <v>7</v>
      </c>
      <c r="I14" s="22" t="s">
        <v>13</v>
      </c>
    </row>
    <row r="15" spans="1:9">
      <c r="A15" s="19">
        <f t="shared" si="1"/>
        <v>4</v>
      </c>
      <c r="B15" s="5" t="s">
        <v>21</v>
      </c>
      <c r="C15" s="6">
        <v>90</v>
      </c>
      <c r="D15" s="9">
        <f t="shared" si="2"/>
        <v>42590</v>
      </c>
      <c r="E15" s="10" t="str">
        <f t="shared" si="0"/>
        <v>Monday</v>
      </c>
    </row>
    <row r="16" spans="1:9">
      <c r="A16" s="19">
        <f t="shared" si="1"/>
        <v>5</v>
      </c>
      <c r="B16" s="5" t="s">
        <v>19</v>
      </c>
      <c r="C16" s="6">
        <v>7</v>
      </c>
      <c r="D16" s="9">
        <f t="shared" si="2"/>
        <v>42583</v>
      </c>
      <c r="E16" s="10" t="str">
        <f t="shared" si="0"/>
        <v>Monday</v>
      </c>
    </row>
    <row r="17" spans="1:5">
      <c r="A17" s="19">
        <f t="shared" si="1"/>
        <v>6</v>
      </c>
      <c r="B17" s="5" t="s">
        <v>22</v>
      </c>
      <c r="C17" s="6">
        <v>90</v>
      </c>
      <c r="D17" s="9">
        <f t="shared" si="2"/>
        <v>42493</v>
      </c>
      <c r="E17" s="10" t="str">
        <f t="shared" si="0"/>
        <v>Tuesday</v>
      </c>
    </row>
    <row r="18" spans="1:5">
      <c r="A18" s="19">
        <f t="shared" si="1"/>
        <v>7</v>
      </c>
      <c r="B18" s="5" t="s">
        <v>23</v>
      </c>
      <c r="C18" s="6">
        <v>7</v>
      </c>
      <c r="D18" s="9">
        <f t="shared" si="2"/>
        <v>42486</v>
      </c>
      <c r="E18" s="10" t="str">
        <f t="shared" si="0"/>
        <v>Tuesday</v>
      </c>
    </row>
    <row r="19" spans="1:5">
      <c r="A19" s="19">
        <f t="shared" si="1"/>
        <v>8</v>
      </c>
      <c r="B19" s="5" t="s">
        <v>25</v>
      </c>
      <c r="C19" s="6">
        <v>30</v>
      </c>
      <c r="D19" s="9">
        <f t="shared" si="2"/>
        <v>42456</v>
      </c>
      <c r="E19" s="10" t="str">
        <f t="shared" si="0"/>
        <v>Sunday</v>
      </c>
    </row>
    <row r="20" spans="1:5">
      <c r="A20" s="19">
        <f t="shared" si="1"/>
        <v>9</v>
      </c>
      <c r="B20" s="5" t="s">
        <v>24</v>
      </c>
      <c r="C20" s="6">
        <v>30</v>
      </c>
      <c r="D20" s="9">
        <f t="shared" si="2"/>
        <v>42426</v>
      </c>
      <c r="E20" s="10" t="str">
        <f t="shared" si="0"/>
        <v>Friday</v>
      </c>
    </row>
    <row r="21" spans="1:5">
      <c r="A21" s="19">
        <f t="shared" si="1"/>
        <v>10</v>
      </c>
      <c r="B21" s="5" t="s">
        <v>26</v>
      </c>
      <c r="C21" s="6">
        <v>14</v>
      </c>
      <c r="D21" s="9">
        <f t="shared" si="2"/>
        <v>42412</v>
      </c>
      <c r="E21" s="10" t="str">
        <f t="shared" si="0"/>
        <v>Friday</v>
      </c>
    </row>
    <row r="22" spans="1:5">
      <c r="A22" s="19">
        <f t="shared" si="1"/>
        <v>11</v>
      </c>
      <c r="B22" s="5" t="s">
        <v>27</v>
      </c>
      <c r="C22" s="6">
        <v>30</v>
      </c>
      <c r="D22" s="9">
        <f t="shared" si="2"/>
        <v>42382</v>
      </c>
      <c r="E22" s="10" t="str">
        <f t="shared" si="0"/>
        <v>Wednesday</v>
      </c>
    </row>
    <row r="23" spans="1:5" ht="15" customHeight="1">
      <c r="A23" s="19">
        <f t="shared" si="1"/>
        <v>12</v>
      </c>
      <c r="B23" s="5" t="s">
        <v>28</v>
      </c>
      <c r="C23" s="6">
        <v>30</v>
      </c>
      <c r="D23" s="9">
        <f t="shared" si="2"/>
        <v>42352</v>
      </c>
      <c r="E23" s="10" t="str">
        <f t="shared" si="0"/>
        <v>Monday</v>
      </c>
    </row>
    <row r="24" spans="1:5">
      <c r="A24" s="19">
        <f t="shared" si="1"/>
        <v>13</v>
      </c>
      <c r="B24" s="5" t="s">
        <v>29</v>
      </c>
      <c r="C24" s="6">
        <v>90</v>
      </c>
      <c r="D24" s="9">
        <f t="shared" si="2"/>
        <v>42262</v>
      </c>
      <c r="E24" s="10" t="str">
        <f t="shared" si="0"/>
        <v>Tuesday</v>
      </c>
    </row>
    <row r="25" spans="1:5">
      <c r="A25" s="19">
        <f t="shared" si="1"/>
        <v>14</v>
      </c>
      <c r="B25" s="5"/>
      <c r="C25" s="6"/>
      <c r="D25" s="9" t="str">
        <f t="shared" si="2"/>
        <v>NA</v>
      </c>
      <c r="E25" s="10" t="str">
        <f t="shared" si="0"/>
        <v>NA</v>
      </c>
    </row>
    <row r="26" spans="1:5">
      <c r="A26" s="19">
        <f t="shared" si="1"/>
        <v>15</v>
      </c>
      <c r="B26" s="5"/>
      <c r="C26" s="6"/>
      <c r="D26" s="9" t="str">
        <f t="shared" si="2"/>
        <v>NA</v>
      </c>
      <c r="E26" s="10" t="str">
        <f t="shared" si="0"/>
        <v>NA</v>
      </c>
    </row>
    <row r="27" spans="1:5">
      <c r="A27" s="19">
        <f t="shared" si="1"/>
        <v>16</v>
      </c>
      <c r="B27" s="5"/>
      <c r="C27" s="6"/>
      <c r="D27" s="9" t="str">
        <f t="shared" si="2"/>
        <v>NA</v>
      </c>
      <c r="E27" s="10" t="str">
        <f t="shared" si="0"/>
        <v>NA</v>
      </c>
    </row>
    <row r="28" spans="1:5">
      <c r="A28" s="19">
        <f t="shared" si="1"/>
        <v>17</v>
      </c>
      <c r="B28" s="5"/>
      <c r="C28" s="6"/>
      <c r="D28" s="9" t="str">
        <f t="shared" si="2"/>
        <v>NA</v>
      </c>
      <c r="E28" s="10" t="str">
        <f t="shared" si="0"/>
        <v>NA</v>
      </c>
    </row>
    <row r="29" spans="1:5">
      <c r="A29" s="19">
        <f t="shared" si="1"/>
        <v>18</v>
      </c>
      <c r="B29" s="5"/>
      <c r="C29" s="6"/>
      <c r="D29" s="9" t="str">
        <f t="shared" si="2"/>
        <v>NA</v>
      </c>
      <c r="E29" s="10" t="str">
        <f t="shared" si="0"/>
        <v>NA</v>
      </c>
    </row>
    <row r="30" spans="1:5">
      <c r="A30" s="19">
        <f t="shared" si="1"/>
        <v>19</v>
      </c>
      <c r="B30" s="5"/>
      <c r="C30" s="6"/>
      <c r="D30" s="9" t="str">
        <f t="shared" si="2"/>
        <v>NA</v>
      </c>
      <c r="E30" s="10" t="str">
        <f t="shared" si="0"/>
        <v>NA</v>
      </c>
    </row>
    <row r="31" spans="1:5">
      <c r="A31" s="19">
        <f t="shared" si="1"/>
        <v>20</v>
      </c>
      <c r="B31" s="5"/>
      <c r="C31" s="6"/>
      <c r="D31" s="9" t="str">
        <f t="shared" si="2"/>
        <v>NA</v>
      </c>
      <c r="E31" s="10" t="str">
        <f t="shared" si="0"/>
        <v>NA</v>
      </c>
    </row>
    <row r="32" spans="1:5">
      <c r="A32" s="3"/>
      <c r="B32" s="2"/>
      <c r="C32" s="2"/>
      <c r="D32" s="2"/>
      <c r="E32" s="1"/>
    </row>
    <row r="33" spans="1:5">
      <c r="A33" s="3"/>
      <c r="B33" s="2"/>
      <c r="C33" s="2"/>
      <c r="D33" s="2"/>
      <c r="E33" s="1"/>
    </row>
    <row r="34" spans="1:5">
      <c r="A34" s="3"/>
      <c r="B34" s="2"/>
      <c r="C34" s="2"/>
      <c r="D34" s="2"/>
      <c r="E34" s="1"/>
    </row>
    <row r="35" spans="1:5">
      <c r="A35" s="3"/>
      <c r="B35" s="2"/>
      <c r="C35" s="2"/>
      <c r="D35" s="2"/>
      <c r="E35" s="1"/>
    </row>
    <row r="36" spans="1:5">
      <c r="A36" s="3"/>
      <c r="B36" s="2"/>
      <c r="C36" s="2"/>
      <c r="D36" s="2"/>
      <c r="E36" s="1"/>
    </row>
    <row r="37" spans="1:5">
      <c r="D37" s="1"/>
      <c r="E37" s="1"/>
    </row>
    <row r="38" spans="1:5">
      <c r="D38" s="1"/>
      <c r="E38" s="1"/>
    </row>
    <row r="39" spans="1:5">
      <c r="D39" s="1"/>
      <c r="E39" s="1"/>
    </row>
    <row r="40" spans="1:5">
      <c r="D40" s="1"/>
      <c r="E40" s="1"/>
    </row>
    <row r="41" spans="1:5">
      <c r="D41" s="1"/>
      <c r="E41" s="1"/>
    </row>
    <row r="42" spans="1:5">
      <c r="D42" s="1"/>
      <c r="E42" s="1"/>
    </row>
    <row r="43" spans="1:5">
      <c r="D43" s="1"/>
      <c r="E43" s="1"/>
    </row>
    <row r="44" spans="1:5">
      <c r="D44" s="1"/>
      <c r="E44" s="1"/>
    </row>
    <row r="45" spans="1:5">
      <c r="D45" s="1"/>
      <c r="E45" s="1"/>
    </row>
    <row r="46" spans="1:5">
      <c r="D46" s="1"/>
      <c r="E46" s="1"/>
    </row>
    <row r="47" spans="1:5">
      <c r="D47" s="1"/>
      <c r="E47" s="1"/>
    </row>
    <row r="48" spans="1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E55" s="1"/>
    </row>
  </sheetData>
  <sheetProtection password="C9FB" sheet="1" objects="1" scenarios="1"/>
  <mergeCells count="8">
    <mergeCell ref="A5:E5"/>
    <mergeCell ref="B6:E6"/>
    <mergeCell ref="A1:E1"/>
    <mergeCell ref="B7:E7"/>
    <mergeCell ref="D10:E10"/>
    <mergeCell ref="C10:C11"/>
    <mergeCell ref="B10:B11"/>
    <mergeCell ref="B8:E8"/>
  </mergeCells>
  <pageMargins left="0.25" right="0.25" top="0.75" bottom="0.75" header="0.3" footer="0.3"/>
  <pageSetup orientation="landscape" r:id="rId1"/>
  <headerFooter>
    <oddHeader>&amp;CHouston-Galveston Area Council
Solid Waste and Recycling Procurement Workshop</oddHeader>
    <oddFooter>&amp;LBurns &amp; McDonnell&amp;RAugust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 Timeline</vt:lpstr>
    </vt:vector>
  </TitlesOfParts>
  <Company>Burns &amp; McDonnell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T Roof</dc:creator>
  <cp:lastModifiedBy>livingston</cp:lastModifiedBy>
  <cp:lastPrinted>2015-08-13T19:21:55Z</cp:lastPrinted>
  <dcterms:created xsi:type="dcterms:W3CDTF">2015-08-13T17:45:43Z</dcterms:created>
  <dcterms:modified xsi:type="dcterms:W3CDTF">2015-08-31T18:42:52Z</dcterms:modified>
</cp:coreProperties>
</file>