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BRG - Tuckerton West\"/>
    </mc:Choice>
  </mc:AlternateContent>
  <xr:revisionPtr revIDLastSave="0" documentId="13_ncr:1_{54991807-C98C-4045-AF31-FCA3BCA05B5C}" xr6:coauthVersionLast="37" xr6:coauthVersionMax="37" xr10:uidLastSave="{00000000-0000-0000-0000-000000000000}"/>
  <bookViews>
    <workbookView xWindow="3660" yWindow="0" windowWidth="8910" windowHeight="33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<sst xmlns="http://schemas.openxmlformats.org/spreadsheetml/2006/main" count="197" uniqueCount="143">
  <si>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</si>
  <si>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</si>
  <si>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</si>
  <si>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</si>
  <si>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</si>
  <si>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</si>
  <si>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</si>
  <si>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</si>
  <si>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</si>
  <si>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</si>
  <si>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</si>
  <si>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</si>
  <si>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</si>
  <si>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</si>
  <si>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</si>
  <si>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</si>
  <si>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</si>
  <si>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</si>
  <si>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</si>
  <si>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</si>
  <si>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</si>
  <si>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</si>
  <si>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</si>
  <si>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</si>
  <si>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</si>
  <si>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</si>
  <si>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</si>
  <si>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</si>
  <si>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</si>
  <si>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</si>
  <si>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</si>
  <si>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</si>
  <si>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</si>
  <si>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</si>
  <si>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</si>
  <si>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</si>
  <si>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</si>
  <si>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</si>
  <si>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</si>
  <si>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</si>
  <si>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</si>
  <si>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</si>
  <si>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</si>
  <si>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</si>
  <si>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</si>
  <si>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</si>
  <si>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</si>
  <si>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</si>
  <si>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</si>
  <si>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</si>
  <si>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</si>
  <si>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</si>
  <si>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</si>
  <si>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</si>
  <si>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</si>
  <si>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</si>
  <si>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</si>
  <si>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</si>
  <si>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</si>
  <si>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</si>
  <si>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</si>
  <si>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</si>
  <si>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</si>
  <si>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</si>
  <si>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</si>
  <si>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</si>
  <si>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</si>
  <si>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</si>
  <si>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</si>
  <si>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</si>
  <si>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</si>
  <si>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</si>
  <si>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</si>
  <si>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</si>
  <si>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</si>
  <si>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</si>
  <si>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</si>
  <si>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</si>
  <si>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</si>
  <si>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</si>
  <si>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</si>
  <si>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</si>
  <si>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</si>
  <si>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</si>
  <si>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</si>
  <si>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</si>
  <si>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</si>
  <si>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</si>
  <si>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</si>
  <si>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</si>
  <si>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</si>
  <si>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</si>
  <si>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</si>
  <si>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</si>
  <si>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</si>
  <si>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</si>
  <si>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</si>
  <si>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</si>
  <si>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</si>
  <si>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</si>
  <si>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</si>
  <si>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</si>
  <si>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</si>
  <si>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</si>
  <si>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</si>
  <si>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</si>
  <si>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</si>
  <si>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</si>
  <si>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</si>
  <si>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</si>
  <si>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</si>
  <si>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</si>
  <si>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</si>
  <si>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</si>
  <si>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</si>
  <si>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</si>
  <si>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</si>
  <si>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</si>
  <si>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</si>
  <si>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</si>
  <si>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</si>
  <si>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</si>
  <si>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</si>
  <si>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</si>
  <si>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</si>
  <si>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</si>
  <si>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</si>
  <si>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</si>
  <si>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</si>
  <si>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</si>
  <si>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</si>
  <si>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</si>
  <si>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</si>
  <si>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</si>
  <si>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</si>
  <si>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</si>
  <si>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</si>
  <si>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</si>
  <si>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</si>
  <si>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</si>
  <si>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</si>
  <si>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</si>
  <si>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Tuckerton Road East-West Connector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</si>
</sst>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4" zoomScale="115" zoomScaleNormal="115" workbookViewId="0">
      <selection activeCell="B11" sqref="B11"/>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30" x14ac:dyDescent="0.25">
      <c r="A6" s="2" t="s">
        <v>5</v>
      </c>
      <c r="B6" s="85" t="s">
        <v>142</v>
      </c>
      <c r="E6" s="2" t="s">
        <v>54</v>
      </c>
      <c r="F6" s="80">
        <v>2871</v>
      </c>
      <c r="G6" s="80">
        <v>5344</v>
      </c>
      <c r="J6" t="s">
        <v>61</v>
      </c>
    </row>
    <row r="7" spans="1:16" x14ac:dyDescent="0.25">
      <c r="A7" s="2" t="s">
        <v>47</v>
      </c>
      <c r="B7" s="3">
        <v>167</v>
      </c>
      <c r="E7" s="2" t="s">
        <v>55</v>
      </c>
      <c r="F7" s="80">
        <v>2</v>
      </c>
      <c r="G7" s="80">
        <v>6</v>
      </c>
    </row>
    <row r="8" spans="1:16" x14ac:dyDescent="0.25">
      <c r="A8" s="2" t="s">
        <v>48</v>
      </c>
      <c r="B8" s="3"/>
      <c r="E8" s="7" t="s">
        <v>56</v>
      </c>
      <c r="F8" s="81">
        <f>IF(AND(F6&gt;0,F7&gt;0), F6/F7, "N/A")</f>
        <v>1435.5</v>
      </c>
      <c r="G8" s="81">
        <f>IF(AND(G6&gt;0,G7&gt;0), G6/G7, "N/A")</f>
        <v>890.66666666666663</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1.2386073399999999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1.1908617058666666</v>
      </c>
    </row>
    <row r="10" spans="1:16" x14ac:dyDescent="0.25">
      <c r="A10" s="2" t="s">
        <v>93</v>
      </c>
      <c r="B10" s="54" t="s">
        <v>68</v>
      </c>
      <c r="E10" s="7" t="s">
        <v>70</v>
      </c>
      <c r="F10" s="83">
        <f>IF(OR(F9=FALSE,G9=FALSE),"N/A",(F9-G9))</f>
        <v>4.7745634133333326E-2</v>
      </c>
      <c r="G10" s="84"/>
    </row>
    <row r="11" spans="1:16" x14ac:dyDescent="0.25">
      <c r="A11" s="2" t="s">
        <v>95</v>
      </c>
      <c r="B11" s="80" t="s">
        <v>62</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1.2386073399999999</v>
      </c>
      <c r="F4" s="78">
        <f>+K4</f>
        <v>1.1908617058666666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1.2386073399999999</v>
      </c>
      <c r="K4" s="76">
        <f>'Inputs &amp; Outputs'!G9</f>
        <v>1.1908617058666666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1.9112753333333288E-2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2018-10-29T22:26:03Z</dcterms:modified>
</cp:coreProperties>
</file>