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FS\Project Data\1 - TIP (Transportation Improvement Program)\2019-2022 TIP\Harkey\"/>
    </mc:Choice>
  </mc:AlternateContent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17" i="3" l="1"/>
  <c r="E16" i="3"/>
  <c r="E15" i="3"/>
  <c r="E14" i="3"/>
  <c r="G22" i="3"/>
  <c r="E18" i="3" l="1"/>
  <c r="E25" i="3" l="1"/>
  <c r="E27" i="3" s="1"/>
</calcChain>
</file>

<file path=xl/sharedStrings.xml><?xml version="1.0" encoding="utf-8"?>
<sst xmlns="http://schemas.openxmlformats.org/spreadsheetml/2006/main" count="49" uniqueCount="44">
  <si>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</si>
  <si>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</si>
  <si>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</si>
  <si>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</si>
  <si>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</si>
  <si>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</si>
  <si>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</si>
  <si>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</si>
  <si>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</si>
  <si>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</si>
  <si>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</si>
  <si>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</si>
  <si>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</si>
  <si>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</si>
  <si>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</si>
  <si>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</si>
  <si>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</si>
  <si>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</si>
  <si>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</si>
  <si>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</si>
  <si>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</si>
  <si>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</si>
  <si>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</si>
  <si>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</si>
  <si>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</si>
  <si>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</si>
  <si>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</si>
  <si>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</si>
  <si>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</si>
  <si>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</si>
  <si>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</si>
  <si>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</si>
  <si>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</si>
  <si>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</si>
  <si>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Harkey Road</t>
  </si>
  <si>
    <t>Harkey Road Expansion - Broadway to Bailey Rd</t>
  </si>
  <si>
    <t>9/2023</t>
  </si>
  <si>
    <t>3/2022</t>
  </si>
  <si>
    <t>11/2021</t>
  </si>
  <si>
    <t>8/2023</t>
  </si>
  <si>
    <t>3/2025</t>
  </si>
  <si>
    <t>10/2025</t>
  </si>
  <si>
    <t>1/2026</t>
  </si>
  <si>
    <t>5/2028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</si>
</sst>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49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B1" zoomScale="115" zoomScaleNormal="115" workbookViewId="0">
      <selection activeCell="H15" sqref="H15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35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26</v>
      </c>
      <c r="D7" s="20"/>
      <c r="O7" t="s">
        <v>30</v>
      </c>
    </row>
    <row r="8" spans="2:16">
      <c r="B8" s="5" t="s">
        <v>15</v>
      </c>
      <c r="C8" s="19" t="s">
        <v>34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</row>
    <row r="12" spans="2:16">
      <c r="B12" s="34"/>
      <c r="C12" s="34"/>
      <c r="D12" s="34"/>
      <c r="E12" s="34"/>
      <c r="O12" t="s">
        <v>33</v>
      </c>
    </row>
    <row r="13" spans="2:16">
      <c r="B13" s="6" t="s">
        <v>0</v>
      </c>
      <c r="C13" s="16" t="s">
        <v>37</v>
      </c>
      <c r="D13" s="16" t="s">
        <v>36</v>
      </c>
      <c r="E13" s="8"/>
    </row>
    <row r="14" spans="2:16">
      <c r="B14" s="6" t="s">
        <v>1</v>
      </c>
      <c r="C14" s="16" t="s">
        <v>38</v>
      </c>
      <c r="D14" s="16" t="s">
        <v>39</v>
      </c>
      <c r="E14" s="8">
        <f>2860*0.8</f>
        <v>2288</v>
      </c>
    </row>
    <row r="15" spans="2:16">
      <c r="B15" s="6" t="s">
        <v>2</v>
      </c>
      <c r="C15" s="16" t="s">
        <v>36</v>
      </c>
      <c r="D15" s="16" t="s">
        <v>40</v>
      </c>
      <c r="E15" s="8">
        <f>1775*0.8</f>
        <v>1420</v>
      </c>
    </row>
    <row r="16" spans="2:16">
      <c r="B16" s="6" t="s">
        <v>3</v>
      </c>
      <c r="C16" s="16" t="s">
        <v>40</v>
      </c>
      <c r="D16" s="16" t="s">
        <v>41</v>
      </c>
      <c r="E16" s="8">
        <f>1200*0.8</f>
        <v>960</v>
      </c>
    </row>
    <row r="17" spans="2:13">
      <c r="B17" s="6" t="s">
        <v>6</v>
      </c>
      <c r="C17" s="16" t="s">
        <v>42</v>
      </c>
      <c r="D17" s="16" t="s">
        <v>43</v>
      </c>
      <c r="E17" s="9">
        <f>22724*0.8</f>
        <v>18179.2</v>
      </c>
    </row>
    <row r="18" spans="2:13">
      <c r="B18" s="21" t="s">
        <v>10</v>
      </c>
      <c r="C18" s="23"/>
      <c r="D18" s="24"/>
      <c r="E18" s="17">
        <f>SUM(E13:E17)</f>
        <v>22847.200000000001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8"/>
    </row>
    <row r="22" spans="2:13">
      <c r="B22" s="6" t="s">
        <v>5</v>
      </c>
      <c r="C22" s="7"/>
      <c r="D22" s="7"/>
      <c r="E22" s="8">
        <v>5712</v>
      </c>
      <c r="G22">
        <f>28559*20%</f>
        <v>5711.8</v>
      </c>
    </row>
    <row r="23" spans="2:13">
      <c r="B23" s="6" t="s">
        <v>4</v>
      </c>
      <c r="C23" s="7"/>
      <c r="D23" s="7"/>
      <c r="E23" s="8">
        <v>0</v>
      </c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5712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28559.200000000001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Tiffany Johnson</cp:lastModifiedBy>
  <cp:lastPrinted>2018-08-13T14:17:16Z</cp:lastPrinted>
  <dcterms:created xsi:type="dcterms:W3CDTF">2014-09-17T12:05:47Z</dcterms:created>
  <dcterms:modified xsi:type="dcterms:W3CDTF">2018-10-25T19:22:56Z</dcterms:modified>
</cp:coreProperties>
</file>